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hiv za wseki sluchaj-na nqkolko papki-22.01.25\30. BG16RFPR001-1.001-Dogov\Списък за публикуване-операциите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Sheet1!$A$2:$P$158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0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</calcChain>
</file>

<file path=xl/sharedStrings.xml><?xml version="1.0" encoding="utf-8"?>
<sst xmlns="http://schemas.openxmlformats.org/spreadsheetml/2006/main" count="1265" uniqueCount="760">
  <si>
    <t>Отраслова принадлежност КИД / Economic activity code</t>
  </si>
  <si>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</si>
  <si>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</si>
  <si>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</si>
  <si>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Обобщение на операцията / 
Summary of the operation</t>
  </si>
  <si>
    <t xml:space="preserve">Наименование на проекта /
Name of operation </t>
  </si>
  <si>
    <t>Място на изпълнение / Place of implementation</t>
  </si>
  <si>
    <t>Област на интервенция / 
Category of intervention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</si>
  <si>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</si>
  <si>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</si>
  <si>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</si>
  <si>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</si>
  <si>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</si>
  <si>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</si>
  <si>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</si>
  <si>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МУЛТИТЕСТ ООД</t>
  </si>
  <si>
    <t>СТОА ООД</t>
  </si>
  <si>
    <t>ТОНЕКС 2000 ЕООД</t>
  </si>
  <si>
    <t>ПЕЩ.БГ ООД</t>
  </si>
  <si>
    <t>ДЕМЕТРА 70 ЕООД</t>
  </si>
  <si>
    <t>ПЛ ПРОДЖЕКТ ООД</t>
  </si>
  <si>
    <t>"АУТСОРСА" ЕООД</t>
  </si>
  <si>
    <t>МИЛКОТРОНИК ООД</t>
  </si>
  <si>
    <t>ПраймЕкс ЕООД</t>
  </si>
  <si>
    <t>ВОДОРОДНИ ТЕХНОЛОГИИ ЕООД</t>
  </si>
  <si>
    <t>САМЕЛ - 90 АД</t>
  </si>
  <si>
    <t>ЕЛИКОМ ЕЛЕКТРОНИК - ГЕОРГИЕВ КД</t>
  </si>
  <si>
    <t>ДИАЛ ООД</t>
  </si>
  <si>
    <t>КОМЕРГ ГРУП ЕООД</t>
  </si>
  <si>
    <t>Коуд Рънърс ООД</t>
  </si>
  <si>
    <t>ШЕПА ТЕХНОЛОДЖИС ЕООД</t>
  </si>
  <si>
    <t>МАКС ИНОВЕЙШЪНС - МИ 5 ЕООД</t>
  </si>
  <si>
    <t>БАЛКАНКАР-ЗАРЯ АД</t>
  </si>
  <si>
    <t>БГсервиз ООД</t>
  </si>
  <si>
    <t>ЧЕРНОМОРСКИ СОЛНИЦИ АД</t>
  </si>
  <si>
    <t>Хийт Дизайн ООД</t>
  </si>
  <si>
    <t>БОДЕНСОФТ ООД</t>
  </si>
  <si>
    <t>ВОДСТРОЙ ПЛОВДИВ АД</t>
  </si>
  <si>
    <t>АЙСИДЖЕН ООД</t>
  </si>
  <si>
    <t>ТМ-ТЕХНОЛОДЖИ АД</t>
  </si>
  <si>
    <t>ПОДЕМ ГАБРОВО ЕООД</t>
  </si>
  <si>
    <t>БИО ПЛАНЕТ БЪЛГАРИЯ ООД</t>
  </si>
  <si>
    <t>ЕКОПЛАСТИКС ООД</t>
  </si>
  <si>
    <t>АВКО АД</t>
  </si>
  <si>
    <t>ТРИЛИО ЕООД</t>
  </si>
  <si>
    <t>ЕЛЕКТРОМОТОРЕН ЗАВОД ЕЛПРОМ ТРОЯН ЕООД</t>
  </si>
  <si>
    <t>РОМТЕХ-3 ЕС ЕООД</t>
  </si>
  <si>
    <t>ИНТЕЛИГЕНТНИ СИСТЕМИ ЗА СИГУРНОСТ ООД</t>
  </si>
  <si>
    <t>НАТЮРБЕЙС ЕАД</t>
  </si>
  <si>
    <t>СТИМЕКС ООД</t>
  </si>
  <si>
    <t>СПОРТЛАБ ЕООД</t>
  </si>
  <si>
    <t>ЛаптопМедия ЕООД</t>
  </si>
  <si>
    <t>БГ ЛИЙДС ЕООД</t>
  </si>
  <si>
    <t>ИНЕКС - ПРОЕКТ ООД</t>
  </si>
  <si>
    <t>Кюбико ООД</t>
  </si>
  <si>
    <t>СЕМАНТИК ИНТЕРАКТИВ ЕООД</t>
  </si>
  <si>
    <t>813141496</t>
  </si>
  <si>
    <t>130499567</t>
  </si>
  <si>
    <t>200585883</t>
  </si>
  <si>
    <t>107032279</t>
  </si>
  <si>
    <t>201200130</t>
  </si>
  <si>
    <t>131363577</t>
  </si>
  <si>
    <t>204012087</t>
  </si>
  <si>
    <t>205423052</t>
  </si>
  <si>
    <t>119096738</t>
  </si>
  <si>
    <t>202842878</t>
  </si>
  <si>
    <t>205042101</t>
  </si>
  <si>
    <t>129007983</t>
  </si>
  <si>
    <t>828010677</t>
  </si>
  <si>
    <t>000713270</t>
  </si>
  <si>
    <t>204407337</t>
  </si>
  <si>
    <t>131280989</t>
  </si>
  <si>
    <t>202256727</t>
  </si>
  <si>
    <t>200436626</t>
  </si>
  <si>
    <t>200442699</t>
  </si>
  <si>
    <t>814191256</t>
  </si>
  <si>
    <t>130884821</t>
  </si>
  <si>
    <t>102004607</t>
  </si>
  <si>
    <t>201458166</t>
  </si>
  <si>
    <t>203599532</t>
  </si>
  <si>
    <t>203828276</t>
  </si>
  <si>
    <t>115254450</t>
  </si>
  <si>
    <t>123503218</t>
  </si>
  <si>
    <t>117609124</t>
  </si>
  <si>
    <t>010205612</t>
  </si>
  <si>
    <t>202981447</t>
  </si>
  <si>
    <t>117518009</t>
  </si>
  <si>
    <t>200610482</t>
  </si>
  <si>
    <t>119624388</t>
  </si>
  <si>
    <t>831388726</t>
  </si>
  <si>
    <t>117001136</t>
  </si>
  <si>
    <t>131059453</t>
  </si>
  <si>
    <t>202703070</t>
  </si>
  <si>
    <t>106626898</t>
  </si>
  <si>
    <t>200978107</t>
  </si>
  <si>
    <t>106012487</t>
  </si>
  <si>
    <t>123545270</t>
  </si>
  <si>
    <t>836014344</t>
  </si>
  <si>
    <t>202466956</t>
  </si>
  <si>
    <t>203909632</t>
  </si>
  <si>
    <t>148141823</t>
  </si>
  <si>
    <t>040931857</t>
  </si>
  <si>
    <t>203460924</t>
  </si>
  <si>
    <t>202790805</t>
  </si>
  <si>
    <t>27.90 Производство на други електрически съоръжения</t>
  </si>
  <si>
    <t>28.25 Производство на промишлено хладилно и вентилационно оборудване</t>
  </si>
  <si>
    <t>71.20 Технически изпитвания и анализи</t>
  </si>
  <si>
    <t>61.10 Далекосъобщителна дейност чрез фиксирани мрежи</t>
  </si>
  <si>
    <t>47.78 Търговия на дребно с други нехранителни стоки, некласифицирана другаде</t>
  </si>
  <si>
    <t>46.46 Търговия на едро с фармацевтични стоки, медицинска техника и апаратура</t>
  </si>
  <si>
    <t>25.11 Производство на метални конструкции и части от тях</t>
  </si>
  <si>
    <t>22.29 Производство на други изделия от пластмаси</t>
  </si>
  <si>
    <t>41.20 Строителство на жилищни и нежилищни сгради</t>
  </si>
  <si>
    <t>63.91 Дейност на информационни агенции</t>
  </si>
  <si>
    <t>62.09 Други дейности в областта на информационните технологии</t>
  </si>
  <si>
    <t>18.12 Печатане на други издания и печатни продукти</t>
  </si>
  <si>
    <t>28.99 Производство на други машини със специално предназначение, некласифицирани другаде</t>
  </si>
  <si>
    <t>62.03 Управление и обслужване на компютърни средства и системи</t>
  </si>
  <si>
    <t>33.12 Ремонт на машини и оборудване, с общо и специално предназначение</t>
  </si>
  <si>
    <t>47.91 Търговия на дребно чрез поръчки по пощата, телефона или Интернет</t>
  </si>
  <si>
    <t>62.02 Консултантска дейност по информационни технологии</t>
  </si>
  <si>
    <t>28.41 Производство на машини за обработка на метал</t>
  </si>
  <si>
    <t>46.69 Търговия на едро с други машини и оборудване със стопанско предназначение, некласифицирана другаде, и части за тях</t>
  </si>
  <si>
    <t>31.09 Производство на други мебели</t>
  </si>
  <si>
    <t>47.29 Търговия на дребно с други хранителни стоки</t>
  </si>
  <si>
    <t>28.29 Производство на други машини с общо предназначение, некласифицирани другаде</t>
  </si>
  <si>
    <t>72.19 Научноизследователска и развойна дейност в областта на естествените, медицинските, селскостопанските и техническите науки, без биотехнологиите</t>
  </si>
  <si>
    <t>46.90 Неспециализирана търговия на едро</t>
  </si>
  <si>
    <t>16.21 Производство на фурнир и дървесни плочи</t>
  </si>
  <si>
    <t>28.94 Производство на машини за текстил, облекло, кожи и кожени изделия</t>
  </si>
  <si>
    <t>11.07 Производство на безалкохолни напитки, минерални и други бутилирани води</t>
  </si>
  <si>
    <t>74.90 Други професионални дейности, некласифицирани другаде</t>
  </si>
  <si>
    <t>28.22 Производство на подемно-транспортни машини</t>
  </si>
  <si>
    <t>26.51 Производство на уреди и апарати за измерване, изпитване и навигация</t>
  </si>
  <si>
    <t>26.11 Производство на електронни елементи</t>
  </si>
  <si>
    <t>33.20 Инсталиране на машини и оборудване</t>
  </si>
  <si>
    <t>73.11 Дейност на рекламни агенции</t>
  </si>
  <si>
    <t>59.12 Технически дейности, свързани с производство на филми и телевизионни предавания (постпродукция)</t>
  </si>
  <si>
    <t>63.11 Обработка на данни, хостинг и подобни дейности</t>
  </si>
  <si>
    <t>29.32 Производство на други части и принадлежности за автомобили</t>
  </si>
  <si>
    <t>10.89 Производство на други хранителни продукти, некласифицирани другаде</t>
  </si>
  <si>
    <t>20.59 Производство на други химични продукти, некласифицирани другаде</t>
  </si>
  <si>
    <t>71.12 Инженерни дейности и технически консултации</t>
  </si>
  <si>
    <t>62.01 Компютърно програмиране</t>
  </si>
  <si>
    <t>46.52 Търговия на едро с електронни елементи и комуникационна техника</t>
  </si>
  <si>
    <t>33.14 Ремонт на електрически съоръжения</t>
  </si>
  <si>
    <t>58.29 Издаване на други програмни продукти</t>
  </si>
  <si>
    <t>08.93 Добив на сол</t>
  </si>
  <si>
    <t>86.10 Дейност на болници</t>
  </si>
  <si>
    <t>25.29 Производство на цистерни, резервоари и контейнери от метал</t>
  </si>
  <si>
    <t>63.99 Други информационни услуги, некласифицирани другаде</t>
  </si>
  <si>
    <t>43.29 Изграждане на други инсталации</t>
  </si>
  <si>
    <t>28.11 Производство на турбини и двигатели, без авиационни, автомобилни и мотоциклетни</t>
  </si>
  <si>
    <t>20.53 Производство на етерични масла</t>
  </si>
  <si>
    <t>71.11 Архитектурни дейности</t>
  </si>
  <si>
    <t>27.11 Производство на електрически двигатели, генератори и трансформатори</t>
  </si>
  <si>
    <t>63.12 Web-портали</t>
  </si>
  <si>
    <t>23.20 Производство на огнеупорни изделия</t>
  </si>
  <si>
    <t>26.20 Производство на компютърна техника</t>
  </si>
  <si>
    <t>72.11 Научноизследователска и развойна дейност в областта на биотехнологиите</t>
  </si>
  <si>
    <t>73.20 Проучване на пазари и изследване на общественото мнение</t>
  </si>
  <si>
    <t>България, Югозападна и южно-централна България (BG4), Южен централен (BG42), Пловдив (BG421), Пловдив, гр.Пловдив</t>
  </si>
  <si>
    <t>България, Северна и югоизточна България (BG3), Югоизточен (BG34), Стара Загора (BG344), Стара Загора, гр.Стара Загора</t>
  </si>
  <si>
    <t>България, Югозападна и южно-централна България (BG4), Южен централен (BG42), Пловдив (BG421), Марица, с.Войводиново</t>
  </si>
  <si>
    <t>България, Северна и югоизточна България (BG3), Северен централен (BG32), Русе (BG323), Русе, гр.Русе</t>
  </si>
  <si>
    <t>България, Северна и югоизточна България (BG3), Северен централен (BG32), Велико Търново (BG321), Велико Търново, гр.Велико Търново</t>
  </si>
  <si>
    <t>България, Северна и югоизточна България (BG3), Североизточен (BG33), Варна (BG331), Варна, гр.Варна</t>
  </si>
  <si>
    <t>България, Югозападна и южно-централна България (BG4), Южен централен (BG42), Хасково (BG422), Хасково, гр.Хасково</t>
  </si>
  <si>
    <t>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</si>
  <si>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Югоизточен (BG34), Бургас (BG341), Бургас, гр.Бургас</t>
  </si>
  <si>
    <t>България, Северна и югоизточна България (BG3), Северозападен (BG31), Враца (BG313), Враца, гр.Враца</t>
  </si>
  <si>
    <t>България, Северна и югоизточна България (BG3), Североизточен (BG33), Шумен (BG333), Шумен, гр.Шумен</t>
  </si>
  <si>
    <t>България, Северна и югоизточна България (BG3), Северозападен (BG31), Плевен (BG314), Плевен, гр.Плевен</t>
  </si>
  <si>
    <t>България, Северна и югоизточна България (BG3), Югоизточен (BG34), Сливен (BG342), Сливен, гр.Сливен</t>
  </si>
  <si>
    <t>България, Северна и югоизточна България (BG3), Северен централен (BG32), Габрово (BG322), Габрово, гр.Габрово</t>
  </si>
  <si>
    <t>България, Югозападна и южно-централна България (BG4), Южен централен (BG42), Пазарджик (BG423), Пазарджик, гр.Пазарджик</t>
  </si>
  <si>
    <t>България, Северна и югоизточна България (BG3), Северен централен (BG32), Велико Търново (BG321), Павликени, гр.Павликени</t>
  </si>
  <si>
    <t>България, Югозападна и южно-централна България (BG4), Югозападен (BG41), София-Област (BG412), Самоков, гр.Самоков</t>
  </si>
  <si>
    <t>България, Югозападна и южно-централна България (BG4), Южен централен (BG42), Хасково (BG422), Димитровград, гр.Димитровград</t>
  </si>
  <si>
    <t>България, Югозападна и южно-централна България (BG4), Южен централен (BG42), Пловдив (BG421), Раковски, гр.Раковски</t>
  </si>
  <si>
    <t>България, Северна и югоизточна България (BG3), Югоизточен (BG34), Сливен (BG342), Нова Загора, гр.Нова Загора</t>
  </si>
  <si>
    <t>България, Северна и югоизточна България (BG3), Северен централен (BG32), Велико Търново (BG321), Горна Оряховица, гр.Горна Оряховица</t>
  </si>
  <si>
    <t>България, Югозападна и южно-централна България (BG4), Югозападен (BG41), София-Град (BG411), Столична, гр.София; България, Югозападна и южно-централна България (BG4), Югозападен (BG41), София-Град (BG411), Столична, гр.София</t>
  </si>
  <si>
    <t>България, Северна и югоизточна България (BG3), Северен централен (BG32), Силистра (BG325), Силистра, гр.Силистра</t>
  </si>
  <si>
    <t>България, Югозападна и южно-централна България (BG4), Югозападен (BG41), София-Град (BG411), Столична, гр.Бухово</t>
  </si>
  <si>
    <t>България, Северна и югоизточна България (BG3), Югоизточен (BG34), Стара Загора (BG344), Павел баня, гр.Павел баня</t>
  </si>
  <si>
    <t>България, Северна и югоизточна България (BG3), Югоизточен (BG34), Ямбол (BG343), Ямбол, гр.Ямбол</t>
  </si>
  <si>
    <t>България, Северна и югоизточна България (BG3), Северен централен (BG32), Габрово (BG322), Севлиево, гр.Севлиево</t>
  </si>
  <si>
    <t>България, Северна и югоизточна България (BG3), Северозападен (BG31), Ловеч (BG315), Троян, гр.Троян</t>
  </si>
  <si>
    <t>България, Югозападна и южно-централна България (BG4), Южен централен (BG42), Пловдив (BG421), Калояново, с.Ръжево Конаре</t>
  </si>
  <si>
    <t>България, Северна и югоизточна България (BG3), Северен централен (BG32), Русе (BG323), Русе, с.Николово</t>
  </si>
  <si>
    <t>България, Северна и югоизточна България (BG3), Северен централен (BG32), Разград (BG324), Разград, гр.Разград</t>
  </si>
  <si>
    <t>България, Северна и югоизточна България (BG3), Северозападен (BG31), Монтана (BG312), Берковица, гр.Берковица</t>
  </si>
  <si>
    <t>България, Югозападна и южно-централна България (BG4), Южен централен (BG42), Пазарджик (BG423), Брацигово, гр.Брацигово</t>
  </si>
  <si>
    <t>България, Югозападна и южно-централна България (BG4), Южен централен (BG42), Хасково (BG422), Димитровград, с.Крепост</t>
  </si>
  <si>
    <t>Основната цел на процедурата е предоставяне на фокусирана подкрепа на българските предприятия за повишаване на иновационната им дейност чрез разработване на иновации в тематичните области на Иновационна стратегия за интелигентна специализация 2021-2027 (ИСИС 2021-2027)</t>
  </si>
  <si>
    <t>021. Стопанско развитие и интернационализация на МСП, включително производствени инвестиции.</t>
  </si>
  <si>
    <t>BG16RFPR001-1.001-0016</t>
  </si>
  <si>
    <t>BG16RFPR001-1.001-0019</t>
  </si>
  <si>
    <t>BG16RFPR001-1.001-0025</t>
  </si>
  <si>
    <t>BG16RFPR001-1.001-0036</t>
  </si>
  <si>
    <t>BG16RFPR001-1.001-0040</t>
  </si>
  <si>
    <t>BG16RFPR001-1.001-0041</t>
  </si>
  <si>
    <t>BG16RFPR001-1.001-0043</t>
  </si>
  <si>
    <t>BG16RFPR001-1.001-0048</t>
  </si>
  <si>
    <t>BG16RFPR001-1.001-0049</t>
  </si>
  <si>
    <t>BG16RFPR001-1.001-0058</t>
  </si>
  <si>
    <t>BG16RFPR001-1.001-0060</t>
  </si>
  <si>
    <t>BG16RFPR001-1.001-0061</t>
  </si>
  <si>
    <t>BG16RFPR001-1.001-0062</t>
  </si>
  <si>
    <t>BG16RFPR001-1.001-0064</t>
  </si>
  <si>
    <t>BG16RFPR001-1.001-0065</t>
  </si>
  <si>
    <t>BG16RFPR001-1.001-0066</t>
  </si>
  <si>
    <t>BG16RFPR001-1.001-0067</t>
  </si>
  <si>
    <t>BG16RFPR001-1.001-0068</t>
  </si>
  <si>
    <t>BG16RFPR001-1.001-0073</t>
  </si>
  <si>
    <t>BG16RFPR001-1.001-0085</t>
  </si>
  <si>
    <t>BG16RFPR001-1.001-0086</t>
  </si>
  <si>
    <t>BG16RFPR001-1.001-0087</t>
  </si>
  <si>
    <t>BG16RFPR001-1.001-0092</t>
  </si>
  <si>
    <t>BG16RFPR001-1.001-0094</t>
  </si>
  <si>
    <t>BG16RFPR001-1.001-0098</t>
  </si>
  <si>
    <t>BG16RFPR001-1.001-0099</t>
  </si>
  <si>
    <t>BG16RFPR001-1.001-0102</t>
  </si>
  <si>
    <t>BG16RFPR001-1.001-0103</t>
  </si>
  <si>
    <t>BG16RFPR001-1.001-0113</t>
  </si>
  <si>
    <t>BG16RFPR001-1.001-0114</t>
  </si>
  <si>
    <t>BG16RFPR001-1.001-0121</t>
  </si>
  <si>
    <t>BG16RFPR001-1.001-0122</t>
  </si>
  <si>
    <t>BG16RFPR001-1.001-0124</t>
  </si>
  <si>
    <t>BG16RFPR001-1.001-0133</t>
  </si>
  <si>
    <t>BG16RFPR001-1.001-0140</t>
  </si>
  <si>
    <t>BG16RFPR001-1.001-0142</t>
  </si>
  <si>
    <t>BG16RFPR001-1.001-0143</t>
  </si>
  <si>
    <t>BG16RFPR001-1.001-0144</t>
  </si>
  <si>
    <t>BG16RFPR001-1.001-0151</t>
  </si>
  <si>
    <t>BG16RFPR001-1.001-0160</t>
  </si>
  <si>
    <t>BG16RFPR001-1.001-0161</t>
  </si>
  <si>
    <t>BG16RFPR001-1.001-0165</t>
  </si>
  <si>
    <t>BG16RFPR001-1.001-0167</t>
  </si>
  <si>
    <t>BG16RFPR001-1.001-0171</t>
  </si>
  <si>
    <t>BG16RFPR001-1.001-0175</t>
  </si>
  <si>
    <t>BG16RFPR001-1.001-0176</t>
  </si>
  <si>
    <t>BG16RFPR001-1.001-0183</t>
  </si>
  <si>
    <t>BG16RFPR001-1.001-0188</t>
  </si>
  <si>
    <t>BG16RFPR001-1.001-0190</t>
  </si>
  <si>
    <t>BG16RFPR001-1.001-0203</t>
  </si>
  <si>
    <t>BG16RFPR001-1.001-0204</t>
  </si>
  <si>
    <t>BG16RFPR001-1.001-0208</t>
  </si>
  <si>
    <t>BG16RFPR001-1.001-0212</t>
  </si>
  <si>
    <t>BG16RFPR001-1.001-0215</t>
  </si>
  <si>
    <t>BG16RFPR001-1.001-0224</t>
  </si>
  <si>
    <t>BG16RFPR001-1.001-0229</t>
  </si>
  <si>
    <t>BG16RFPR001-1.001-0231</t>
  </si>
  <si>
    <t>BG16RFPR001-1.001-0232</t>
  </si>
  <si>
    <t>BG16RFPR001-1.001-0236</t>
  </si>
  <si>
    <t>BG16RFPR001-1.001-0247</t>
  </si>
  <si>
    <t>BG16RFPR001-1.001-0248</t>
  </si>
  <si>
    <t>BG16RFPR001-1.001-0250</t>
  </si>
  <si>
    <t>BG16RFPR001-1.001-0254</t>
  </si>
  <si>
    <t>BG16RFPR001-1.001-0258</t>
  </si>
  <si>
    <t>BG16RFPR001-1.001-0268</t>
  </si>
  <si>
    <t>BG16RFPR001-1.001-0269</t>
  </si>
  <si>
    <t>BG16RFPR001-1.001-0271</t>
  </si>
  <si>
    <t>BG16RFPR001-1.001-0273</t>
  </si>
  <si>
    <t>BG16RFPR001-1.001-0274</t>
  </si>
  <si>
    <t>BG16RFPR001-1.001-0279</t>
  </si>
  <si>
    <t>BG16RFPR001-1.001-0281</t>
  </si>
  <si>
    <t>BG16RFPR001-1.001-0282</t>
  </si>
  <si>
    <t>BG16RFPR001-1.001-0283</t>
  </si>
  <si>
    <t>BG16RFPR001-1.001-0284</t>
  </si>
  <si>
    <t>BG16RFPR001-1.001-0287</t>
  </si>
  <si>
    <t>BG16RFPR001-1.001-0289</t>
  </si>
  <si>
    <t>BG16RFPR001-1.001-0293</t>
  </si>
  <si>
    <t>BG16RFPR001-1.001-0295</t>
  </si>
  <si>
    <t>BG16RFPR001-1.001-0296</t>
  </si>
  <si>
    <t>BG16RFPR001-1.001-0297</t>
  </si>
  <si>
    <t>BG16RFPR001-1.001-0300</t>
  </si>
  <si>
    <t>BG16RFPR001-1.001-0302</t>
  </si>
  <si>
    <t>BG16RFPR001-1.001-0311</t>
  </si>
  <si>
    <t>BG16RFPR001-1.001-0315</t>
  </si>
  <si>
    <t>BG16RFPR001-1.001-0316</t>
  </si>
  <si>
    <t>BG16RFPR001-1.001-0319</t>
  </si>
  <si>
    <t>BG16RFPR001-1.001-0328</t>
  </si>
  <si>
    <t>BG16RFPR001-1.001-0333</t>
  </si>
  <si>
    <t>BG16RFPR001-1.001-0336</t>
  </si>
  <si>
    <t>BG16RFPR001-1.001-0340</t>
  </si>
  <si>
    <t>BG16RFPR001-1.001-0341</t>
  </si>
  <si>
    <t>BG16RFPR001-1.001-0343</t>
  </si>
  <si>
    <t>BG16RFPR001-1.001-0346</t>
  </si>
  <si>
    <t>BG16RFPR001-1.001-0348</t>
  </si>
  <si>
    <t>BG16RFPR001-1.001-0350</t>
  </si>
  <si>
    <t>BG16RFPR001-1.001-0351</t>
  </si>
  <si>
    <t>BG16RFPR001-1.001-0354</t>
  </si>
  <si>
    <t>BG16RFPR001-1.001-0357</t>
  </si>
  <si>
    <t>BG16RFPR001-1.001-0363</t>
  </si>
  <si>
    <t>BG16RFPR001-1.001-0366</t>
  </si>
  <si>
    <t>BG16RFPR001-1.001-0369</t>
  </si>
  <si>
    <t>BG16RFPR001-1.001-0370</t>
  </si>
  <si>
    <t>BG16RFPR001-1.001-0371</t>
  </si>
  <si>
    <t>BG16RFPR001-1.001-0373</t>
  </si>
  <si>
    <t>BG16RFPR001-1.001-0374</t>
  </si>
  <si>
    <t>BG16RFPR001-1.001-0379</t>
  </si>
  <si>
    <t>BG16RFPR001-1.001-0383</t>
  </si>
  <si>
    <t>BG16RFPR001-1.001-0385</t>
  </si>
  <si>
    <t>BG16RFPR001-1.001-0387</t>
  </si>
  <si>
    <t>BG16RFPR001-1.001-0390</t>
  </si>
  <si>
    <t>BG16RFPR001-1.001-0391</t>
  </si>
  <si>
    <t>BG16RFPR001-1.001-0395</t>
  </si>
  <si>
    <t>BG16RFPR001-1.001-0397</t>
  </si>
  <si>
    <t>BG16RFPR001-1.001-0398</t>
  </si>
  <si>
    <t>BG16RFPR001-1.001-0401</t>
  </si>
  <si>
    <t>BG16RFPR001-1.001-0403</t>
  </si>
  <si>
    <t>BG16RFPR001-1.001-0406</t>
  </si>
  <si>
    <t>BG16RFPR001-1.001-0409</t>
  </si>
  <si>
    <t>BG16RFPR001-1.001-0410</t>
  </si>
  <si>
    <t>BG16RFPR001-1.001-0412</t>
  </si>
  <si>
    <t>BG16RFPR001-1.001-0415</t>
  </si>
  <si>
    <t>BG16RFPR001-1.001-0416</t>
  </si>
  <si>
    <t>BG16RFPR001-1.001-0419</t>
  </si>
  <si>
    <t>BG16RFPR001-1.001-0422</t>
  </si>
  <si>
    <t>BG16RFPR001-1.001-0424</t>
  </si>
  <si>
    <t>BG16RFPR001-1.001-0425</t>
  </si>
  <si>
    <t>BG16RFPR001-1.001-0429</t>
  </si>
  <si>
    <t>BG16RFPR001-1.001-0430</t>
  </si>
  <si>
    <t>BG16RFPR001-1.001-0431</t>
  </si>
  <si>
    <t>BG16RFPR001-1.001-0438</t>
  </si>
  <si>
    <t>BG16RFPR001-1.001-0442</t>
  </si>
  <si>
    <t>BG16RFPR001-1.001-0443</t>
  </si>
  <si>
    <t>BG16RFPR001-1.001-0446</t>
  </si>
  <si>
    <t>BG16RFPR001-1.001-0447</t>
  </si>
  <si>
    <t>BG16RFPR001-1.001-0449</t>
  </si>
  <si>
    <t>BG16RFPR001-1.001-0451</t>
  </si>
  <si>
    <t>BG16RFPR001-1.001-0454</t>
  </si>
  <si>
    <t>BG16RFPR001-1.001-0456</t>
  </si>
  <si>
    <t>BG16RFPR001-1.001-0458</t>
  </si>
  <si>
    <t>BG16RFPR001-1.001-0459</t>
  </si>
  <si>
    <t>BG16RFPR001-1.001-0460</t>
  </si>
  <si>
    <t>BG16RFPR001-1.001-0468</t>
  </si>
  <si>
    <t>BG16RFPR001-1.001-0477</t>
  </si>
  <si>
    <t>BG16RFPR001-1.001-0478</t>
  </si>
  <si>
    <t>BG16RFPR001-1.001-0481</t>
  </si>
  <si>
    <t>BG16RFPR001-1.001-0483</t>
  </si>
  <si>
    <t>BG16RFPR001-1.001-0485</t>
  </si>
  <si>
    <t>BG16RFPR001-1.001-0492</t>
  </si>
  <si>
    <t>BG16RFPR001-1.001-0493</t>
  </si>
  <si>
    <t>BG16RFPR001-1.001-0496</t>
  </si>
  <si>
    <t>BG16RFPR001-1.001-0498</t>
  </si>
  <si>
    <t>BG16RFPR001-1.001-0502</t>
  </si>
  <si>
    <t>BG16RFPR001-1.001-0503</t>
  </si>
  <si>
    <t>BG16RFPR001-1.001-0504</t>
  </si>
  <si>
    <t>BG16RFPR001-1.001-0505</t>
  </si>
  <si>
    <t>BG16RFPR001-1.001-0507</t>
  </si>
  <si>
    <t>АИБО - С ООД</t>
  </si>
  <si>
    <t>ВАРНА МОБИЛ ООД</t>
  </si>
  <si>
    <t>БЕСТА МЕД ЕООД</t>
  </si>
  <si>
    <t>КРИОБИОТИКА ООД</t>
  </si>
  <si>
    <t>МЛО ИНТЕРНЕШЪНЪЛ ЕООД</t>
  </si>
  <si>
    <t>Хидропро БГ ООД</t>
  </si>
  <si>
    <t>МЕКАЛИТ БЪЛГАРИЯ ЕООД</t>
  </si>
  <si>
    <t>СКОРПИОН 7 ООД</t>
  </si>
  <si>
    <t>ВИЗИТЕК ООД</t>
  </si>
  <si>
    <t>ЕКОБИОТЕХПРОДУКТ ООД</t>
  </si>
  <si>
    <t>СП ВИЖЪН ООД</t>
  </si>
  <si>
    <t>КорТрикс ООД</t>
  </si>
  <si>
    <t>ЕВРОБРОКЕР ТРЕЙД ЕООД</t>
  </si>
  <si>
    <t>ГРИЙН ФЮЧЪР ООД</t>
  </si>
  <si>
    <t>УСПЕХ МЕТАЛКАП ССБ ЕООД</t>
  </si>
  <si>
    <t>ИНТЕЛИДЖЪНТ СИСТЕМС БЪЛГАРИЯ ЕООД</t>
  </si>
  <si>
    <t>Каталиста ООД</t>
  </si>
  <si>
    <t>РЕКЛАМНО ИЗДАТЕЛСКА АГЕНЦИЯ НОМЕР 1 ООД</t>
  </si>
  <si>
    <t>АЙ ВИ ТЕК ООД</t>
  </si>
  <si>
    <t>ЛУАУ ГРУП ООД</t>
  </si>
  <si>
    <t>КОНСЕХО ЕООД</t>
  </si>
  <si>
    <t>ИНДУСТРИАЛНИ СИСТЕМИ И АВТОМАТИЗАЦИЯ ЕООД</t>
  </si>
  <si>
    <t>КИБЕРИС ООД</t>
  </si>
  <si>
    <t>АЛФА БИЛД ИНЖЕНЕРИНГ ЕООД</t>
  </si>
  <si>
    <t>НОВИЙ ЗИР ООД</t>
  </si>
  <si>
    <t>Дийп Дайв Системс ЕООД</t>
  </si>
  <si>
    <t>СМАРТКОМ - БЪЛГАРИЯ АД</t>
  </si>
  <si>
    <t>Сайтех Консултинг ЕООД</t>
  </si>
  <si>
    <t>Мехатроника АД</t>
  </si>
  <si>
    <t>МОБАЙЛ АФЕЪРС ООД</t>
  </si>
  <si>
    <t>МОДУЛ ЕООД</t>
  </si>
  <si>
    <t>ДАВИД ХОЛДИНГ АД</t>
  </si>
  <si>
    <t>СОФТГРУП АД</t>
  </si>
  <si>
    <t>КС-ЛИДЕР ЕООД</t>
  </si>
  <si>
    <t>ФИТИБО ООД</t>
  </si>
  <si>
    <t>ИНОКСИС ООД</t>
  </si>
  <si>
    <t>Р - ЕВОЛЮЦИЯ ООД</t>
  </si>
  <si>
    <t>СЕЛТИС ООД</t>
  </si>
  <si>
    <t>ФОРМС ООД</t>
  </si>
  <si>
    <t>ИНСКЕЙЛ ЕООД</t>
  </si>
  <si>
    <t>Флекс Брикс Софтуер ООД</t>
  </si>
  <si>
    <t>365 КАРИЕРИ ЕООД</t>
  </si>
  <si>
    <t>РЪББЪР ДЪК ООД</t>
  </si>
  <si>
    <t>ШАМОТ ЕЛ ПЕ 2007 ООД</t>
  </si>
  <si>
    <t>"ЗЕНИТ-ГЕО" ЕООД</t>
  </si>
  <si>
    <t>ПРЕМИУМ БЮТИ 2 ЕООД</t>
  </si>
  <si>
    <t>ЕВРОТЕКС ЕООД</t>
  </si>
  <si>
    <t>Вола софтуер ООД</t>
  </si>
  <si>
    <t>Контипсо ООД</t>
  </si>
  <si>
    <t>"Системс енд Технолъджис" ООД</t>
  </si>
  <si>
    <t>Колко Ток ЕООД</t>
  </si>
  <si>
    <t>ИТИ - СОФТ ООД</t>
  </si>
  <si>
    <t>Институт по целулоза и хартия АД</t>
  </si>
  <si>
    <t>Иновато Клиникъл ЕООД</t>
  </si>
  <si>
    <t>Форк Пойнт ООД</t>
  </si>
  <si>
    <t>Виплам ЕООД</t>
  </si>
  <si>
    <t>"ГЕОИНЖЕНЕРИНГ" ООД</t>
  </si>
  <si>
    <t>ЕЛФИ - ТЕХ ООД</t>
  </si>
  <si>
    <t>КУОЛИТИ ХАУЗ ЕООД</t>
  </si>
  <si>
    <t>Е-МОТИВ БГ ООД</t>
  </si>
  <si>
    <t>СЕМПЕР ФОРТИС ООД</t>
  </si>
  <si>
    <t>АЙ ТИ СИ И ООД</t>
  </si>
  <si>
    <t>КОДАТЕСТ ООД</t>
  </si>
  <si>
    <t>ДУНАВСКИ ДРАГАЖЕН ФЛОТ АД</t>
  </si>
  <si>
    <t>Т И Д ИНЖЕНЕРИНГ ЕООД</t>
  </si>
  <si>
    <t>ВЪРДЖИН ГРУП БЪЛГАРИЯ ЕООД</t>
  </si>
  <si>
    <t>НЕКСО ЕООД</t>
  </si>
  <si>
    <t>БУЛ - ПО  ЯМБОЛ ЕООД</t>
  </si>
  <si>
    <t>ПРИЗМА ЛАЙТИНГ ООД</t>
  </si>
  <si>
    <t>Сървис О Ес АД</t>
  </si>
  <si>
    <t>АВРОТИН ООД</t>
  </si>
  <si>
    <t>ГЛОБАЛ ДЖОБС ООД</t>
  </si>
  <si>
    <t>ВАЛИВАЛ ООД</t>
  </si>
  <si>
    <t>НОБЕЛ ЛАБ ЕООД</t>
  </si>
  <si>
    <t>КОЛОВАГ АД</t>
  </si>
  <si>
    <t>ПРОСВЕТА ЛИБРИ ООД</t>
  </si>
  <si>
    <t>и.Д. Сълюшън Къмпани ООД</t>
  </si>
  <si>
    <t>РАЙЦ - 2 ООД</t>
  </si>
  <si>
    <t>Ди Ес Ай ООД</t>
  </si>
  <si>
    <t>ХАЙ ЛЕВЕЛ САУНД ЕООД</t>
  </si>
  <si>
    <t>ДЕЛФИН ПРОЕКТ-ЕКОТЕХНИКА ООД</t>
  </si>
  <si>
    <t>КЛАУДРЕВ ЕООД</t>
  </si>
  <si>
    <t>ЕКСТЕНЗА УЕБ ДИВЕЛЪПМЪНТ ООД</t>
  </si>
  <si>
    <t>"СОЛИТЕХ" АД</t>
  </si>
  <si>
    <t>Лучано интернешънъл ООД</t>
  </si>
  <si>
    <t>МИХАЙЛОВ ТВ ООД</t>
  </si>
  <si>
    <t>ДИГИТАЛНА ИНТЕРАКТИВНА ВИДЕО ОРГАНИЗАЦИЯ ЕООД</t>
  </si>
  <si>
    <t>АЛГОЛЕКС ЕООД</t>
  </si>
  <si>
    <t>СОЛЕРИ ООД</t>
  </si>
  <si>
    <t>ЕКСПО СИСТЕМС БГ ЕООД</t>
  </si>
  <si>
    <t>ШУМЕН - ПЪТНИЧЕСКИ АВТОТРАНСПОРТ ООД</t>
  </si>
  <si>
    <t>ЕКСПЕРИФАЙ ООД</t>
  </si>
  <si>
    <t>СииНекст ЕООД</t>
  </si>
  <si>
    <t>ПРЕКРАСНА ЕООД</t>
  </si>
  <si>
    <t>НЕВЪР НОУ ПРОДЪКШЪНС ООД</t>
  </si>
  <si>
    <t>СВЕМАР ООД</t>
  </si>
  <si>
    <t>ИМПЕРИЯ ОНЛАЙН ЕАД</t>
  </si>
  <si>
    <t>БУЛТРАФ ЕООД</t>
  </si>
  <si>
    <t>АГЕНЦИЯ СТРАТЕГМА ООД</t>
  </si>
  <si>
    <t>ЛОКАТОР БГ ООД</t>
  </si>
  <si>
    <t>ВИП СОФТУЕР ООД</t>
  </si>
  <si>
    <t>Тони Фил Трейд ООД</t>
  </si>
  <si>
    <t>"НЕТЕРА" ЕООД</t>
  </si>
  <si>
    <t>ЦЕЛТА ЕООД</t>
  </si>
  <si>
    <t>ЗММ-СЛИВЕН АД</t>
  </si>
  <si>
    <t>ГАРБ АУДИЕНС МЕЖЪРМЕНТ БЪЛГАРИЯ АД</t>
  </si>
  <si>
    <t>БАТ'М ЕООД</t>
  </si>
  <si>
    <t>ГРАЙНД УЕБ СТУДИО ООД</t>
  </si>
  <si>
    <t>ТОНИ ФИЛ ООД</t>
  </si>
  <si>
    <t>ФТС БЪЛГАРИЯ ООД</t>
  </si>
  <si>
    <t>МАШИНСЕРВИЗ - М ЕООД</t>
  </si>
  <si>
    <t>411 МАРКЕТИНГ ЕООД</t>
  </si>
  <si>
    <t>ЛИОН ТЕХНОЛОДЖИС ЕООД</t>
  </si>
  <si>
    <t>АДИМАРИ СТУДИО ЕООД</t>
  </si>
  <si>
    <t>МНОГОПРОФИЛНА БОЛНИЦА ЗА АКТИВНО ЛЕЧЕНИЕ "ХАДЖИ ДИМИТЪР" ООД</t>
  </si>
  <si>
    <t>45.20 Техническо обслужване и ремонт на автомобили</t>
  </si>
  <si>
    <t>46.18 Специализирано търговско посредничество с други групи стоки</t>
  </si>
  <si>
    <t>25.92 Производство на леки опаковки от метал</t>
  </si>
  <si>
    <t>30.11 Строителство на плавателни съдове, без тези за отдих</t>
  </si>
  <si>
    <t>77.11 Даване под наем и оперативен лизинг на леки и лекотоварни автомобили, без водач</t>
  </si>
  <si>
    <t>47.72 Търговия на дребно с обувки и кожени изделия</t>
  </si>
  <si>
    <t>47.75 Търговия на дребно с парфюмерийни и козметични стоки и тоалетни принадлежности</t>
  </si>
  <si>
    <t>46.42 Търговия на едро с облекло и обувки</t>
  </si>
  <si>
    <t>46.47 Търговия на едро с мебели, килими и осветители</t>
  </si>
  <si>
    <t>08.12 Добив на трошен камък, чакъл и пясък; добив на глина и каолин</t>
  </si>
  <si>
    <t>46.31 Търговия на едро с плодове и зеленчуци</t>
  </si>
  <si>
    <t>47.59 Търговия на дребно с мебели, осветители и други стоки за бита, некласифицирани другаде</t>
  </si>
  <si>
    <t>46.62 Търговия на едро с обработващи машини и части за тях</t>
  </si>
  <si>
    <t>78.10 Посредническа дейност на агенции по наемане на работа</t>
  </si>
  <si>
    <t>30.20 Производство на локомотиви, мотриси и вагони</t>
  </si>
  <si>
    <t>26.40 Производство на битова електроника</t>
  </si>
  <si>
    <t>72.20 Научноизследователска и развойна дейност в областта на обществените и хуманитарните науки</t>
  </si>
  <si>
    <t>49.31 Пътнически градски и крайградски транспорт</t>
  </si>
  <si>
    <t>13.96 Производство на други текстилни изделия за техническа и производствена употреба</t>
  </si>
  <si>
    <t>115102268</t>
  </si>
  <si>
    <t>103873982</t>
  </si>
  <si>
    <t>201804885</t>
  </si>
  <si>
    <t>204460185</t>
  </si>
  <si>
    <t>203734994</t>
  </si>
  <si>
    <t>204636827</t>
  </si>
  <si>
    <t>201577925</t>
  </si>
  <si>
    <t>121146753</t>
  </si>
  <si>
    <t>200905632</t>
  </si>
  <si>
    <t>103966269</t>
  </si>
  <si>
    <t>131014953</t>
  </si>
  <si>
    <t>204680695</t>
  </si>
  <si>
    <t>200724742</t>
  </si>
  <si>
    <t>200705222</t>
  </si>
  <si>
    <t>114637920</t>
  </si>
  <si>
    <t>131201760</t>
  </si>
  <si>
    <t>204380712</t>
  </si>
  <si>
    <t>121197887</t>
  </si>
  <si>
    <t>205041227</t>
  </si>
  <si>
    <t>203294349</t>
  </si>
  <si>
    <t>202012932</t>
  </si>
  <si>
    <t>203499578</t>
  </si>
  <si>
    <t>203484487</t>
  </si>
  <si>
    <t>204710302</t>
  </si>
  <si>
    <t>200724030</t>
  </si>
  <si>
    <t>130985811</t>
  </si>
  <si>
    <t>200604351</t>
  </si>
  <si>
    <t>200943031</t>
  </si>
  <si>
    <t>103846775</t>
  </si>
  <si>
    <t>833092882</t>
  </si>
  <si>
    <t>204547054</t>
  </si>
  <si>
    <t>148048632</t>
  </si>
  <si>
    <t>201521257</t>
  </si>
  <si>
    <t>116539413</t>
  </si>
  <si>
    <t>204035303</t>
  </si>
  <si>
    <t>202124810</t>
  </si>
  <si>
    <t>200371616</t>
  </si>
  <si>
    <t>204123461</t>
  </si>
  <si>
    <t>204176930</t>
  </si>
  <si>
    <t>203539268</t>
  </si>
  <si>
    <t>175337452</t>
  </si>
  <si>
    <t>112580576</t>
  </si>
  <si>
    <t>205818850</t>
  </si>
  <si>
    <t>126531386</t>
  </si>
  <si>
    <t>203602334</t>
  </si>
  <si>
    <t>203837236</t>
  </si>
  <si>
    <t>201123068</t>
  </si>
  <si>
    <t>204001646</t>
  </si>
  <si>
    <t>040969338</t>
  </si>
  <si>
    <t>203748990</t>
  </si>
  <si>
    <t>203449785</t>
  </si>
  <si>
    <t>204248810</t>
  </si>
  <si>
    <t>112586885</t>
  </si>
  <si>
    <t>000824160</t>
  </si>
  <si>
    <t>131283323</t>
  </si>
  <si>
    <t>202811199</t>
  </si>
  <si>
    <t>201244625</t>
  </si>
  <si>
    <t>121673816</t>
  </si>
  <si>
    <t>131335033</t>
  </si>
  <si>
    <t>117000924</t>
  </si>
  <si>
    <t>103895548</t>
  </si>
  <si>
    <t>200987896</t>
  </si>
  <si>
    <t>205253479</t>
  </si>
  <si>
    <t>128051090</t>
  </si>
  <si>
    <t>103936639</t>
  </si>
  <si>
    <t>206236397</t>
  </si>
  <si>
    <t>123642100</t>
  </si>
  <si>
    <t>204664812</t>
  </si>
  <si>
    <t>201626112</t>
  </si>
  <si>
    <t>204567733</t>
  </si>
  <si>
    <t>112131492</t>
  </si>
  <si>
    <t>201515973</t>
  </si>
  <si>
    <t>204831446</t>
  </si>
  <si>
    <t>121252817</t>
  </si>
  <si>
    <t>203010795</t>
  </si>
  <si>
    <t>202915721</t>
  </si>
  <si>
    <t>130182549</t>
  </si>
  <si>
    <t>206173210</t>
  </si>
  <si>
    <t>200805087</t>
  </si>
  <si>
    <t>203417271</t>
  </si>
  <si>
    <t>130119552</t>
  </si>
  <si>
    <t>203996822</t>
  </si>
  <si>
    <t>119605174</t>
  </si>
  <si>
    <t>201489560</t>
  </si>
  <si>
    <t>203109220</t>
  </si>
  <si>
    <t>837068124</t>
  </si>
  <si>
    <t>205334739</t>
  </si>
  <si>
    <t>203164213</t>
  </si>
  <si>
    <t>131110481</t>
  </si>
  <si>
    <t>202292007</t>
  </si>
  <si>
    <t>103841707</t>
  </si>
  <si>
    <t>205098993</t>
  </si>
  <si>
    <t>104616108</t>
  </si>
  <si>
    <t>121026679</t>
  </si>
  <si>
    <t>201448898</t>
  </si>
  <si>
    <t>117548397</t>
  </si>
  <si>
    <t>202542700</t>
  </si>
  <si>
    <t>121039370</t>
  </si>
  <si>
    <t>119002557</t>
  </si>
  <si>
    <t>203346598</t>
  </si>
  <si>
    <t>203190862</t>
  </si>
  <si>
    <t>202662951</t>
  </si>
  <si>
    <t>200358750</t>
  </si>
  <si>
    <t>831166152</t>
  </si>
  <si>
    <t>160000397</t>
  </si>
  <si>
    <t>201066368</t>
  </si>
  <si>
    <t>130030121</t>
  </si>
  <si>
    <t>204704267</t>
  </si>
  <si>
    <t>Разработване на иновативна автоматизирана мултимодална компараторна система за калибриране и оценка на структуроопределящите механични характеристики на материалите</t>
  </si>
  <si>
    <t>Разработване на иновация - активен компонент за добавка за дизелови горива от Аибо - С ООД</t>
  </si>
  <si>
    <t>Иновативна система за монтаж на фотоволтаични панели към архитектурни фасади на сгради и облицовка на инфраструктурни съоръжения с висока производителност при монтаж и възможност за отваряне, активно вентилиране, ревизия и лесно сервизно обслужване.</t>
  </si>
  <si>
    <t>Разработване на иновации във "Варна Мобил" ООД</t>
  </si>
  <si>
    <t>Разработване на нова хранителна добавка съдържаща основно екстракт от видове Gypsophila за подпомагане функциите на черния дроб.</t>
  </si>
  <si>
    <t>Разработване на серия веган пробиотици в "КРИОБИОТИКА" ООД</t>
  </si>
  <si>
    <t>Разработване на безлактозна, безглутенова храна в "МЛО ИНТЕРНЕШЪНЪЛ" ЕООД</t>
  </si>
  <si>
    <t>Разработване на иновации в СТИМЕКС ООД</t>
  </si>
  <si>
    <t>Експериментално развитие за създаване на прототип H.O.T (HydroOil Tech). Интелигентна базирана клиент-сървър система за мониторинг на каломаслоуловители с датчици, която да доведе до превенция на разливите на масла и опазване на околната среда</t>
  </si>
  <si>
    <t>Разработване на иновативен производствен процес в "МЕКАЛИТ БЪЛГАРИЯ" ЕООД</t>
  </si>
  <si>
    <t>Разработване на иновативен процес за производство от "БАЛКАНКАР-ЗАРЯ" АД</t>
  </si>
  <si>
    <t>Разработване на иновации в Скорпион 7 ООД</t>
  </si>
  <si>
    <t>Разработване на иновативна услуга във "ВИЗИТЕК" ООД</t>
  </si>
  <si>
    <t>Създаване на безотпадни технологии и оборудване, реализирани  като мехатронен агрегат за подобряване на екологичността,  ефективността и асортимента на производството</t>
  </si>
  <si>
    <t>Разработване на иновации в предприятието</t>
  </si>
  <si>
    <t>Разработване на иновация в предприятието</t>
  </si>
  <si>
    <t>Разработване на иновация в бизнес процесите за генериране на динамична документация по заявки в свободен формат с елементи на изкуствен интелект</t>
  </si>
  <si>
    <t>Разработване на продуктова иновация в "ГРИЙН ФЮЧЪР" ООД</t>
  </si>
  <si>
    <t>Разработване на софтуерна платформа за управление на навлизащия в глобален мащаб „агентски модел“ на продажба на МПС</t>
  </si>
  <si>
    <t>Разработване на продуктова иновация в Каталиста ООД</t>
  </si>
  <si>
    <t>Разработване на иновация от "Хийт Дизайн" ООД</t>
  </si>
  <si>
    <t>Разработване на смарт апарат за инхалация и насищане на вода със зелен водород и водородно-кислороден газ</t>
  </si>
  <si>
    <t>Разработка на иновации в Рекламно издателска агенция номер 1 ООД</t>
  </si>
  <si>
    <t>Разработване на продуктова иновация</t>
  </si>
  <si>
    <t>LuauSoft - Интегрирана Система с Изкуствен Интелект за Управление на Маркетингови Кампании за Локално Търсене</t>
  </si>
  <si>
    <t>Разработване на иновация в Консехо</t>
  </si>
  <si>
    <t>Иновативна платформа за автоматизирано диагностициране на заболявания чрез изкуствен интелект и компютърно зрение</t>
  </si>
  <si>
    <t>Разработване на Хардуерно-софтуерен емулатор на литиево-йонни батерии</t>
  </si>
  <si>
    <t>Разработване продуктова иновация в "Киберис" ООД</t>
  </si>
  <si>
    <t>Разработване на иновации в "Аутсорса" ЕООД</t>
  </si>
  <si>
    <t>Разработване на продуктова иновация, попадаща в обхвата на ИСИС 2021-2027 „Информатика и ИКТ“ - AI Асистент към правноинформационна система</t>
  </si>
  <si>
    <t>Разработване на иновативна тухла "АЛФАЕКО"</t>
  </si>
  <si>
    <t>Изкуственият интелект в услуга на виртуалната оптика</t>
  </si>
  <si>
    <t>Иновативни покрития за усъвършенстване поддръжката на плаващи модулни системи</t>
  </si>
  <si>
    <t>Разработване на продуктова иновация от "Смартком-България" АД</t>
  </si>
  <si>
    <t>Разработване на иновация в "Черноморски солници" АД</t>
  </si>
  <si>
    <t>Разработване на иновативна система за мониторинг на температурата и влажността на бетона от "Сайтех Консултинг" ЕООД</t>
  </si>
  <si>
    <t>Интелигентно линейно задвижване за вграждане в асемблиращи машини</t>
  </si>
  <si>
    <t>Разработване на SaaS платформа за изграждане, хостване и администриране на мобилни и уеб приложения за логистичната индустрия</t>
  </si>
  <si>
    <t>VarnaMove: Интегрирана мобилност за утрешния ден</t>
  </si>
  <si>
    <t xml:space="preserve">IIoT  платформа с изкуствен интелект (AI) за мониторинг, предикативен контрол и проактивна поддръжка на мехатронни производствени системи
</t>
  </si>
  <si>
    <t>Разработване на иновативен продукт в МИЛКОТРОНИК ООД</t>
  </si>
  <si>
    <t>Разработване на мобилно приложение за смартфони Wear It</t>
  </si>
  <si>
    <t>Научни изследвания и експериментално развитие за разработване на Intelligent Care Map  - продуктова иновация от  "ФИТИБО" ООД с приложение в онкологията</t>
  </si>
  <si>
    <t>Разработване на продуктова иновация – индустриален лиофилизатор – в Иноксис ООД</t>
  </si>
  <si>
    <t>Разработване на Система за оптимизация на мрежа от температурни регулатори за сградни отоплителни инсталации с IoT връзка към диспечерски сървър, използващ AI и ML оптимизация с цел повишаване на енергийната ефективност</t>
  </si>
  <si>
    <t>Разработване на иновативна софтуерна платформа за управление и използване на зарядни станции за електрически автомобили.</t>
  </si>
  <si>
    <t>Разработване на пилотен проект за апликация "QR меню за ресторанти и заведения за хранене".</t>
  </si>
  <si>
    <t>Иновативна информационна услуга за абонаментен живот</t>
  </si>
  <si>
    <t>Разработване на иновации във "Флекс Брикс Софтуер" ЕООД</t>
  </si>
  <si>
    <t>Разработване на иновации от "365 Кариери" ЕООД</t>
  </si>
  <si>
    <t>Иновативна информационна услуга за подобряване на качеството на услуги и продукти чрез извършване на проучвания от тайни оценители</t>
  </si>
  <si>
    <t>Разработване на иновация - SnapWeb</t>
  </si>
  <si>
    <t>"Разработване на  иновация в бизнес процеси в „ДЕМЕТРА - 70“ ЕООД“</t>
  </si>
  <si>
    <t>Разработване на продуктова иновация в ПЛ Проджект ООД</t>
  </si>
  <si>
    <t>Разработване на интелигентна система за определяне на себестойност</t>
  </si>
  <si>
    <t>Разработване на иновации в Еликом Електроник - Георгиев КД</t>
  </si>
  <si>
    <t>Разработване на иновативен процес в ШАМОТ ЕЛ ПЕ 2007 ООД</t>
  </si>
  <si>
    <t>Разработване на иновация в "Зенит-Гео" ЕООД</t>
  </si>
  <si>
    <t>Разработване на иновативен микробиален продукт за третиране на силно замърсени токсични индустриални води с цианиди</t>
  </si>
  <si>
    <t>Разработване на иновативен специализиран софтуер за събиране на продажби и обработката им в електронен бележник за всеки клиент с предвиждане на продажби</t>
  </si>
  <si>
    <t>Разработване на иновации в ЕВРОТЕКС ЕООД</t>
  </si>
  <si>
    <t>Разработване на иновация във "Вола софтуер" ООД</t>
  </si>
  <si>
    <t>Разработка на иновативна експертна система за обучение и консултиране, базирана на изкуствен интелект</t>
  </si>
  <si>
    <t>Разработване на продуктова иновация с цел диверсификация на продуктовия асортимент на ПОДЕМ ГАБРОВО ЕООД с нова серия подемни механизми.</t>
  </si>
  <si>
    <t>Разработване на иновации в "Системс енд Технолъджис" ООД</t>
  </si>
  <si>
    <t>Разработване на модулен-хибриден заряден хъб с възможност за захранване от фотоволтаично поле (DC) или външен източник (AC - ЕРП, водороден генератор и други) с пълно дистанционно управление</t>
  </si>
  <si>
    <t>Създаване на набор от инструменти с цел бързо, лесно и финансово ефективно създаване на ефектни и надеждни системи за автоматизация на промишлени предприятия, предлагани от ИТИ-СОФТ ООД</t>
  </si>
  <si>
    <t>Нова технология за обезмастиляване, позволяваща използването на хартия с дигитален печат като евтина суровина в стандартен процес на рециклиране на хартия</t>
  </si>
  <si>
    <t>Разработване на иновативна магнито-електрична електрогенерационна система, използваща механично демпфериране и масиви от пиезоелектрични генератори с възбуждане от локални или глобални радиомрежи</t>
  </si>
  <si>
    <t>Разработване на иновация - медицинско изделие “Sonifi ECG” за телеметрично мониториране на  рискови пациенти с ритъмни и проводни сърдечни нарушения</t>
  </si>
  <si>
    <t>Разработване на иновация във Форк Пойнт ООД</t>
  </si>
  <si>
    <t>Разработване на Система за автоматично почистване на соларни панели</t>
  </si>
  <si>
    <t>Разработване на иновативна система за универсална непрекъсната екстракция и разделяне на активни вещества с последващо оползотворяване на биомаса</t>
  </si>
  <si>
    <t>Разработка на иновации в Тонекс 2000 ЕООД</t>
  </si>
  <si>
    <t>Разработване на продуктова иновация в "Геоинженеринг" ООД - иновативна услуга за създаване на дигитален близнак и 3D визуализиране на обекти на културно-историческо наследство</t>
  </si>
  <si>
    <t>Разработване и развитие на Инсталация за производство на  кислородна  поли атомарна течност</t>
  </si>
  <si>
    <t>Иновативна софтуерна система за управление на обучения, администриране на изпити и сертифициране</t>
  </si>
  <si>
    <t>Разработване на продуктова иновация  в "Е-МОТИВ БГ" ООД</t>
  </si>
  <si>
    <t>Разработване на иновации в Семпер Фортис ООД</t>
  </si>
  <si>
    <t>Създаване на иновативна ИКТ базирана услуга за интеграция на облачни системи за опериране на услуги и  за разработване на услуги.</t>
  </si>
  <si>
    <t>Разработване на иновативна инсталация за сепариране на мидени черупки и речна фракция в Дунавски Драгажен Флот АД</t>
  </si>
  <si>
    <t>Разработване на иновативен продукт в Лаптопмедия ЕООД</t>
  </si>
  <si>
    <t>Разработване на иновативен мрежови сторидж (Network Storage) с Изкуствен Интелект и БЛОКЧЕЙН алгоритъм за съхраняване на електроенергия, произвеждана от децентрализирани ВЕИ инсталации в сгради, етажни собствености, Общности за Възобновяема Енергия и Граждански Енергийни Общности</t>
  </si>
  <si>
    <t>Разработване на иновация  - Хиперпреводач - платформа за автоматизирани преводи на аудио и видеопотоци.</t>
  </si>
  <si>
    <t>Разработване на иновации от Биопланет България ООД</t>
  </si>
  <si>
    <t>Разработване на прототип на софтуер за анализ на брандовете в платформата на Амазон</t>
  </si>
  <si>
    <t>Разработване на иновация в предприятието на "БГ ЛИЙДС" ЕООД</t>
  </si>
  <si>
    <t xml:space="preserve">"Разработване на иновации във  „ВОДСТРОЙ ПЛОВДИВ“ АД“
</t>
  </si>
  <si>
    <t>„Разработване и внедряване на иновация в предприятие БУЛ - ПО  ЯМБОЛ ЕООД"</t>
  </si>
  <si>
    <t>Разработване на иновация - Електроспестяваща система за средно напрежение (ЕССН) в ПРИЗМА ЛАЙТИНГ ООД</t>
  </si>
  <si>
    <t>Разработване на иновативен продукт One stream от Сървис О Ес АД</t>
  </si>
  <si>
    <t>Разработване на устройство за позициониране и отделяне/бране/ на разцъфнали цветове на растения от тяхната среда на развитие</t>
  </si>
  <si>
    <t>Разработване на иновационна система за автоматизирано управление на процесите при подбор на персонал в "ГЛОБАЛ ДЖОБС" ООД</t>
  </si>
  <si>
    <t>Предиктивна климатична(кондиционна) система базирана на изкуствен интелект 1.0</t>
  </si>
  <si>
    <t>Разработване на цялостно решение за многоканална търговия от Валивал ООД</t>
  </si>
  <si>
    <t>Разработване на иновация в Нобел Лаб ЕООД</t>
  </si>
  <si>
    <t>Разработване на иновативен продукт от фирма "КОЛОВАГ" АД</t>
  </si>
  <si>
    <t>Ст@рт за утрешния свят: Създаване на комплексно универсално многоезично дигитално образователно съдържание за развиване на осемте ключови компетентности в ранна детска възраст (3-7 години), интегрирано в електронна платформа за разработване, разпространение и мениджмънт на интерактивни образователни ресурси чрез надграждане със специализирани модули</t>
  </si>
  <si>
    <t>Разработване на устойчиви и СО2 неутрални биополимери</t>
  </si>
  <si>
    <t>Иновативна система за съхранение на енергия чрез използвани оловни акумулатори</t>
  </si>
  <si>
    <t>Разработване на иновация от Ди Ес Ай ООД</t>
  </si>
  <si>
    <t>Разработване на иновации и създаване на серия прототипи на озвучителни тела</t>
  </si>
  <si>
    <t>Определяне на ролята на UV-спектрофотометрията като система за ранно предупреждение (СРП) за наличие/значимост на цианотоксини в повърхностни води</t>
  </si>
  <si>
    <t>Иновативна софтуерна система за анализ на аудио записи чрез изкуствен интелект и машинно обучение</t>
  </si>
  <si>
    <t>Разработване на иновация в Екстенза Уеб Дивелъпмънт ООД</t>
  </si>
  <si>
    <t>Разработване на иновация в "Солитех" АД</t>
  </si>
  <si>
    <t>Разработване на иновации, чрез усвовяване на изкуствен интелект в Лучано интернешънъл ООД.</t>
  </si>
  <si>
    <t>РАЗРАБОТВАНЕ НА ПРОТОТИП НА ЛАБОРАТОРЕН СТЕНД ЗА ЕЛЕКТРОМЕХАНИЧНИ ИЗПИТАНИЯ ПОД ТОВАР НА ТРИФАЗНИ И МОНОФАЗНИ АСИНХРОННИ ЕЛЕКТРОДВИГАТЕЛИ С МОЩНОСТ ДО 18 KW</t>
  </si>
  <si>
    <t>Разработване на иновация в "Михайлов ТВ" ООД</t>
  </si>
  <si>
    <t>Разработване на иновация Виртуална електроцентрала от "ДИГИТАЛНА ИНТЕРАКТИВНА ВИДЕО ОРГАНИЗАЦИЯ"ЕООД</t>
  </si>
  <si>
    <t>Разработване на иновативен процес за безотпадъчна пиролиза на органични отпадъци с цел получаване на въглищни брикети, дървесен оцет, дървесен катран и метан</t>
  </si>
  <si>
    <t>Иновация в сферата на водород-базираните технологии с акцент върху съхранението на водорода</t>
  </si>
  <si>
    <t>Разработване на иновация - пастьоризация на флорални води в  Натюрбейс ЕАД</t>
  </si>
  <si>
    <t>Разработване на иновация в „Експо Системс БГ“ ЕООД</t>
  </si>
  <si>
    <t>Иновативна конверсия на дизелов автобус в хибриден.</t>
  </si>
  <si>
    <t>Разработване на иновации в ЕКСПЕРИФАЙ ООД</t>
  </si>
  <si>
    <t>Разработка на иновативен продукт - серии от сравнителни икономически индекси</t>
  </si>
  <si>
    <t>Разработване на иновативен козметичен продукт на Прекрасна ЕООД</t>
  </si>
  <si>
    <t>Разработване на иновация в „Трилио" ЕООД  Прототип на асистирана от ИИ система за дигитална грижа - АИИС</t>
  </si>
  <si>
    <t>Пещерите на България в 4D - Четириизмерна спелеология за всички</t>
  </si>
  <si>
    <t>Разработване на система за прецизен мониторинг,  контрол и автоматизирано управление на процесите по напояване, торовнасяне и борба с вредителите в земеделските стопанства (ProGre)</t>
  </si>
  <si>
    <t xml:space="preserve">Imperia Advisor "Иновации, базирани на изкуствен интелект, за подобрено игрово изживяване"
</t>
  </si>
  <si>
    <t>Разработване на иновативен детектор - гама спектрометър</t>
  </si>
  <si>
    <t>Разработване на иновации в Кюбико ООД</t>
  </si>
  <si>
    <t>ХИБРИДЕН АСИСТЕНТ ЗА ИНСТИТУЦИОНАЛНО СЪВЪРШЕНСТВО</t>
  </si>
  <si>
    <t>Разработване на иновативна система за локализиране на домашни любимци</t>
  </si>
  <si>
    <t>Изкуствения интелект в помощ на селекционерите и аграрикономистите в животновъдството - AI Breeder</t>
  </si>
  <si>
    <t>Разработването на продуктова иновация - AVKOSEAL® еС  10+ММ - уплътнения с по-голяма дебелина то 10мм.</t>
  </si>
  <si>
    <t>Разработване на иновативен здравословен продукт</t>
  </si>
  <si>
    <t>Разработване на аналитичен софтуер за  анализ и оценка на отличителни цели и  разпознаване на специфики относно комплексна комуникация с клиенти</t>
  </si>
  <si>
    <t>Разработване на иновации в бизнес процесите на ТМ Технолоджи АД</t>
  </si>
  <si>
    <t>Виртуален интелигентен планер за обучения и кариерно израстване</t>
  </si>
  <si>
    <t>Изграждане на интегриран CAD – CAM процес за обработка на тела на металорежещи машини/стругове с концентрация на операциите в един обработващ център</t>
  </si>
  <si>
    <t>Разработване на иновация в бизнес процесите на ГАРБ АУДИЕНС МЕЖЪРМЕНТ БЪЛГАРИЯ АД</t>
  </si>
  <si>
    <t>Разработване на иновации в Ромтех-3С ЕООД</t>
  </si>
  <si>
    <t>Разработване на иновативен продукт за БАТ'М ЕООД</t>
  </si>
  <si>
    <t>Разработване на иновация в „Грайнд Уеб Студио“ ООД</t>
  </si>
  <si>
    <t>Разработване на иновативна система за безжична комуникация с електронните устройства на ползвателите на посетителските седалки на спортни и културни съоръжения</t>
  </si>
  <si>
    <t>Разработване на ултралек, рециклируем филтър комбинация от нанесени върху нетъкан текстил молекулни сита и донори на активирани водородни връзки за филтрация на въздух от финни прахови частици, биологични и химични агенти</t>
  </si>
  <si>
    <t>Разработване на иновации в ИНТЕЛИГЕНТНИ СИСТЕМИ ЗА СИГУРНОСТ ООД</t>
  </si>
  <si>
    <t>Разработване на специализирано иновативно приложение, използващо модерни AI инструменти, за извличане и импорт на данни</t>
  </si>
  <si>
    <t>Разработване на иновативен комбиниран стенд и софтуер за тестване и ремонт на CNC системи</t>
  </si>
  <si>
    <t>Google My Business Manager Tool - Вътрешна платформа за ефективно управление на списъци с клиенти, цялостни SEO операции и автоматизирана синхронизация и актуализации на данни в бизнес профилите на Google My Business</t>
  </si>
  <si>
    <t>Разработка на софтуерно приложение с ИИ /изкуствен интелект/ за работа с медицински стетоскоп</t>
  </si>
  <si>
    <t>Система за създаване и представяне на 3Д възстановки на исторически обекти</t>
  </si>
  <si>
    <t>Иновативна платформа за управление на процеса по разписване на проектни предложения и предварителната им оценка</t>
  </si>
  <si>
    <t>Развитие и въвеждане в акредитиран обхват на метод за изчисляване на обща индикативна доза (ОИД) за оценка на радиологичното замърсяване на питейни води</t>
  </si>
  <si>
    <t>Разработка на иновативна хранителна добавка от магарешко мляко</t>
  </si>
  <si>
    <t>Номер по ред</t>
  </si>
  <si>
    <t>България, Югозападна и южно-централна България (BG4), Южен централен (BG42), Пловдив (BG421), Съединение, с.Царимир</t>
  </si>
  <si>
    <t>България, Югозападна и южно-централна България (BG4), Южен централен (BG42), Пловдив (BG421), Куклен, гр.Куклен; България, Югозападна и южно-централна България (BG4), Южен централен (BG42), Пловдив (BG421), Пловдив, гр.Пловдив</t>
  </si>
  <si>
    <t>България, Северна и югоизточна България (BG3), Североизточен (BG33), Варна (BG331), Суворово, гр.Суворово</t>
  </si>
  <si>
    <t>България, Северна и югоизточна България (BG3), Югоизточен (BG34), Бургас (BG341), Созопол, гр.Созопол</t>
  </si>
  <si>
    <t>България, Северна и югоизточна България (BG3), Югоизточен (BG34), Стара Загора (BG344), Казанлък, гр.Казанлък; България, Северна и югоизточна България (BG3), Северен централен (BG32), Габрово (BG322), Севлиево, гр.Севлиево</t>
  </si>
  <si>
    <t>България, Югозападна и южно-централна България (BG4), Югозападен (BG41), София-Област (BG412), Елин Пелин, гр.Елин Пелин</t>
  </si>
  <si>
    <t>България, Северна и югоизточна България (BG3), Югоизточен (BG34), Стара Загора (BG344), Стара Загора, с.Подслон</t>
  </si>
  <si>
    <t>България, Югозападна и южно-централна България (BG4), Южен централен (BG42), Пазарджик (BG423), Септември, гр.Септември; България, Северна и югоизточна България (BG3), Североизточен (BG33), Добрич (BG332), Добрич-град, гр.Добрич</t>
  </si>
  <si>
    <t>България, Северна и югоизточна България (BG3), Северен централен (BG32), Велико Търново (BG321), Велико Търново, гр.Велико Търново; България, Северна и югоизточна България (BG3), Северен централен (BG32), Велико Търново (BG321), Велико Търново, гр.Велико Търново; България, Югозападна и южно-централна България (BG4), Южен централен (BG42), Кърджали (BG425), Кърджали, гр.Кърджали; България, Северна и югоизточна България (BG3), Северозападен (BG31), Монтана (BG312), Монтана, гр.Монтана; България, Югозападна и южно-централна България (BG4), Южен централен (BG42), Пловдив (BG421), Пловдив, гр.Пловдив; България, Северна и югоизточна България (BG3), Североизточен (BG33), Търговище (BG334), Търговище, гр.Търговище; България, Северна и югоизточна България (BG3), Североизточен (BG33), Шумен (BG333), Шумен, гр.Шумен</t>
  </si>
  <si>
    <t>България, Северна и югоизточна България (BG3), Северозападен (BG31), Враца (BG313), Враца, гр.Враца; България, Северна и югоизточна България (BG3), Северозападен (BG31), Враца (BG313), Враца, гр.Враца</t>
  </si>
  <si>
    <t>България, Югозападна и южно-централна България (BG4), Южен централен (BG42), Пловдив (BG421), Асеновград, с.Тополово</t>
  </si>
  <si>
    <t>България, Северна и югоизточна България (BG3), Северозападен (BG31), Ловеч (BG315), Луковит, с.Карлуково</t>
  </si>
  <si>
    <t>България, Северна и югоизточна България (BG3), Северен централен (BG32), Русе (BG323), Русе, гр.Русе; България, Северна и югоизточна България (BG3), Северен централен (BG32), Русе (BG323), Борово, с.Екзарх Йосиф</t>
  </si>
  <si>
    <t>България, Северна и югоизточна България (BG3), Северен централен (BG32), Русе (BG323), Русе, гр.Русе; България, Северна и югоизточна България (BG3), Североизточен (BG33), Добрич (BG332), Добрич-град, гр.Добрич</t>
  </si>
  <si>
    <t>Списък на операциите съгласно  Регламент (ЕС) 2021/1060 на Европейския парламент и на Съвета от 24 юни 2021 година за установяване на общоприложимите разпоредби за Европейския фонд за регионално развитие, Европейския социален фонд плюс, Кохезионния фонд, Фонда за справедлив преход и Европейския фонд за морско дело, рибарство и аквакултури, както и на финансовите правила за тях и за фонд „Убежище, миграция и интеграция“, фонд „Вътрешна сигурност“ и Инструмента за финансова подкрепа за управлението на границите и визовата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</si>
</sst>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8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27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3" fillId="25" borderId="1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5" fillId="0" borderId="0" xfId="0" applyFont="1" applyBorder="1"/>
    <xf numFmtId="16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10" fontId="0" fillId="0" borderId="1" xfId="50" applyNumberFormat="1" applyFont="1" applyBorder="1" applyAlignment="1">
      <alignment horizontal="center" vertical="center" wrapText="1"/>
    </xf>
    <xf numFmtId="0" fontId="0" fillId="26" borderId="0" xfId="0" applyFill="1"/>
    <xf numFmtId="0" fontId="22" fillId="0" borderId="13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</cellXfs>
  <cellStyles count="5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Percent" xfId="50" builtinId="5"/>
    <cellStyle name="Style 1" xfId="2"/>
    <cellStyle name="Title 2" xfId="47"/>
    <cellStyle name="Total 2" xfId="48"/>
    <cellStyle name="Warning Text 2" xfId="49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E2EFDA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tabSelected="1" zoomScale="85" zoomScaleNormal="85" workbookViewId="0">
      <pane ySplit="2" topLeftCell="A157" activePane="bottomLeft" state="frozen"/>
      <selection activeCell="A2" sqref="A2"/>
      <selection pane="bottomLeft" activeCell="N161" sqref="N161"/>
    </sheetView>
  </sheetViews>
  <sheetFormatPr defaultRowHeight="15" x14ac:dyDescent="0.25"/>
  <cols>
    <col min="1" max="1" width="6.5703125" customWidth="1"/>
    <col min="2" max="2" width="23.5703125" style="14" customWidth="1"/>
    <col min="3" max="3" width="16.28515625" style="3" customWidth="1"/>
    <col min="4" max="4" width="12.7109375" style="3" customWidth="1"/>
    <col min="5" max="5" width="15.7109375" style="4" customWidth="1"/>
    <col min="6" max="6" width="12.140625" style="3" customWidth="1"/>
    <col min="7" max="7" width="11.5703125" style="5" customWidth="1"/>
    <col min="8" max="8" width="14.5703125" style="3" customWidth="1"/>
    <col min="9" max="9" width="37.28515625" style="3" customWidth="1"/>
    <col min="10" max="10" width="28" style="3" customWidth="1"/>
    <col min="11" max="11" width="20.7109375" style="3" customWidth="1"/>
    <col min="12" max="12" width="32.7109375" style="6" customWidth="1"/>
    <col min="13" max="13" width="16" style="7" customWidth="1"/>
    <col min="14" max="14" width="14.42578125" style="5" customWidth="1"/>
    <col min="15" max="15" width="17.85546875" style="8" customWidth="1"/>
    <col min="16" max="16" width="14.5703125" style="9" customWidth="1"/>
  </cols>
  <sheetData>
    <row r="1" spans="1:16" s="1" customFormat="1" ht="164.25" customHeight="1" x14ac:dyDescent="0.25">
      <c r="B1" s="13"/>
      <c r="C1" s="25" t="s">
        <v>759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1"/>
      <c r="P1" s="12"/>
    </row>
    <row r="2" spans="1:16" s="2" customFormat="1" ht="96.75" customHeight="1" x14ac:dyDescent="0.25">
      <c r="A2" s="10" t="s">
        <v>744</v>
      </c>
      <c r="B2" s="10" t="s">
        <v>11</v>
      </c>
      <c r="C2" s="10" t="s">
        <v>12</v>
      </c>
      <c r="D2" s="10" t="s">
        <v>13</v>
      </c>
      <c r="E2" s="10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10</v>
      </c>
      <c r="P2" s="10" t="s">
        <v>14</v>
      </c>
    </row>
    <row r="3" spans="1:16" s="24" customFormat="1" ht="150" x14ac:dyDescent="0.25">
      <c r="A3" s="18">
        <v>1</v>
      </c>
      <c r="B3" s="18" t="s">
        <v>197</v>
      </c>
      <c r="C3" s="18" t="s">
        <v>15</v>
      </c>
      <c r="D3" s="18" t="s">
        <v>56</v>
      </c>
      <c r="E3" s="19" t="s">
        <v>106</v>
      </c>
      <c r="F3" s="20">
        <v>45743</v>
      </c>
      <c r="G3" s="18">
        <v>18</v>
      </c>
      <c r="H3" s="15">
        <f>DATE(YEAR(F3), MONTH(F3)+G3, DAY(F3))</f>
        <v>46292</v>
      </c>
      <c r="I3" s="16" t="s">
        <v>195</v>
      </c>
      <c r="J3" s="18" t="s">
        <v>595</v>
      </c>
      <c r="K3" s="18" t="s">
        <v>166</v>
      </c>
      <c r="L3" s="17" t="s">
        <v>196</v>
      </c>
      <c r="M3" s="21">
        <v>573452</v>
      </c>
      <c r="N3" s="21">
        <v>344071.2</v>
      </c>
      <c r="O3" s="22">
        <v>229380.8</v>
      </c>
      <c r="P3" s="23">
        <v>0.8</v>
      </c>
    </row>
    <row r="4" spans="1:16" s="24" customFormat="1" ht="150" x14ac:dyDescent="0.25">
      <c r="A4" s="18">
        <v>2</v>
      </c>
      <c r="B4" s="18" t="s">
        <v>198</v>
      </c>
      <c r="C4" s="18" t="s">
        <v>353</v>
      </c>
      <c r="D4" s="18" t="s">
        <v>487</v>
      </c>
      <c r="E4" s="19" t="s">
        <v>141</v>
      </c>
      <c r="F4" s="20">
        <v>45743</v>
      </c>
      <c r="G4" s="18">
        <v>18</v>
      </c>
      <c r="H4" s="15">
        <f>DATE(YEAR(F4), MONTH(F4)+G4, DAY(F4))</f>
        <v>46292</v>
      </c>
      <c r="I4" s="16" t="s">
        <v>195</v>
      </c>
      <c r="J4" s="18" t="s">
        <v>596</v>
      </c>
      <c r="K4" s="18" t="s">
        <v>745</v>
      </c>
      <c r="L4" s="17" t="s">
        <v>196</v>
      </c>
      <c r="M4" s="21">
        <v>664560</v>
      </c>
      <c r="N4" s="21">
        <v>398736</v>
      </c>
      <c r="O4" s="22">
        <v>265824</v>
      </c>
      <c r="P4" s="23">
        <v>0.8</v>
      </c>
    </row>
    <row r="5" spans="1:16" s="24" customFormat="1" ht="180" x14ac:dyDescent="0.25">
      <c r="A5" s="18">
        <v>3</v>
      </c>
      <c r="B5" s="18" t="s">
        <v>199</v>
      </c>
      <c r="C5" s="18" t="s">
        <v>16</v>
      </c>
      <c r="D5" s="18" t="s">
        <v>57</v>
      </c>
      <c r="E5" s="19" t="s">
        <v>110</v>
      </c>
      <c r="F5" s="20">
        <v>45743</v>
      </c>
      <c r="G5" s="18">
        <v>12</v>
      </c>
      <c r="H5" s="15">
        <f>DATE(YEAR(F5), MONTH(F5)+G5, DAY(F5))</f>
        <v>46108</v>
      </c>
      <c r="I5" s="16" t="s">
        <v>195</v>
      </c>
      <c r="J5" s="18" t="s">
        <v>597</v>
      </c>
      <c r="K5" s="18" t="s">
        <v>168</v>
      </c>
      <c r="L5" s="17" t="s">
        <v>196</v>
      </c>
      <c r="M5" s="21">
        <v>365055</v>
      </c>
      <c r="N5" s="21">
        <v>127769.25</v>
      </c>
      <c r="O5" s="22">
        <v>237285.75</v>
      </c>
      <c r="P5" s="23">
        <v>0.7</v>
      </c>
    </row>
    <row r="6" spans="1:16" s="24" customFormat="1" ht="150" x14ac:dyDescent="0.25">
      <c r="A6" s="18">
        <v>4</v>
      </c>
      <c r="B6" s="18" t="s">
        <v>200</v>
      </c>
      <c r="C6" s="18" t="s">
        <v>354</v>
      </c>
      <c r="D6" s="18" t="s">
        <v>488</v>
      </c>
      <c r="E6" s="19" t="s">
        <v>468</v>
      </c>
      <c r="F6" s="20">
        <v>45728</v>
      </c>
      <c r="G6" s="18">
        <v>12</v>
      </c>
      <c r="H6" s="15">
        <f>DATE(YEAR(F6), MONTH(F6)+G6, DAY(F6))</f>
        <v>46093</v>
      </c>
      <c r="I6" s="16" t="s">
        <v>195</v>
      </c>
      <c r="J6" s="18" t="s">
        <v>598</v>
      </c>
      <c r="K6" s="18" t="s">
        <v>166</v>
      </c>
      <c r="L6" s="17" t="s">
        <v>196</v>
      </c>
      <c r="M6" s="21">
        <v>197000</v>
      </c>
      <c r="N6" s="21">
        <v>118200</v>
      </c>
      <c r="O6" s="22">
        <v>78800</v>
      </c>
      <c r="P6" s="23">
        <v>0.8</v>
      </c>
    </row>
    <row r="7" spans="1:16" s="24" customFormat="1" ht="150" x14ac:dyDescent="0.25">
      <c r="A7" s="18">
        <v>5</v>
      </c>
      <c r="B7" s="18" t="s">
        <v>201</v>
      </c>
      <c r="C7" s="18" t="s">
        <v>355</v>
      </c>
      <c r="D7" s="18" t="s">
        <v>489</v>
      </c>
      <c r="E7" s="19" t="s">
        <v>109</v>
      </c>
      <c r="F7" s="20">
        <v>45743</v>
      </c>
      <c r="G7" s="18">
        <v>15</v>
      </c>
      <c r="H7" s="15">
        <f>DATE(YEAR(F7), MONTH(F7)+G7, DAY(F7))</f>
        <v>46200</v>
      </c>
      <c r="I7" s="16" t="s">
        <v>195</v>
      </c>
      <c r="J7" s="18" t="s">
        <v>599</v>
      </c>
      <c r="K7" s="18" t="s">
        <v>161</v>
      </c>
      <c r="L7" s="17" t="s">
        <v>196</v>
      </c>
      <c r="M7" s="21">
        <v>993220</v>
      </c>
      <c r="N7" s="21">
        <v>496610</v>
      </c>
      <c r="O7" s="22">
        <v>496610</v>
      </c>
      <c r="P7" s="23">
        <v>0.8</v>
      </c>
    </row>
    <row r="8" spans="1:16" s="24" customFormat="1" ht="150" x14ac:dyDescent="0.25">
      <c r="A8" s="18">
        <v>6</v>
      </c>
      <c r="B8" s="18" t="s">
        <v>202</v>
      </c>
      <c r="C8" s="18" t="s">
        <v>356</v>
      </c>
      <c r="D8" s="18" t="s">
        <v>490</v>
      </c>
      <c r="E8" s="19" t="s">
        <v>159</v>
      </c>
      <c r="F8" s="20">
        <v>45743</v>
      </c>
      <c r="G8" s="18">
        <v>18</v>
      </c>
      <c r="H8" s="15">
        <f>DATE(YEAR(F8), MONTH(F8)+G8, DAY(F8))</f>
        <v>46292</v>
      </c>
      <c r="I8" s="16" t="s">
        <v>195</v>
      </c>
      <c r="J8" s="18" t="s">
        <v>600</v>
      </c>
      <c r="K8" s="18" t="s">
        <v>163</v>
      </c>
      <c r="L8" s="17" t="s">
        <v>196</v>
      </c>
      <c r="M8" s="21">
        <v>420329</v>
      </c>
      <c r="N8" s="21">
        <v>252197.4</v>
      </c>
      <c r="O8" s="22">
        <v>168131.6</v>
      </c>
      <c r="P8" s="23">
        <v>0.8</v>
      </c>
    </row>
    <row r="9" spans="1:16" s="24" customFormat="1" ht="150" x14ac:dyDescent="0.25">
      <c r="A9" s="18">
        <v>7</v>
      </c>
      <c r="B9" s="18" t="s">
        <v>203</v>
      </c>
      <c r="C9" s="18" t="s">
        <v>357</v>
      </c>
      <c r="D9" s="18" t="s">
        <v>491</v>
      </c>
      <c r="E9" s="19" t="s">
        <v>140</v>
      </c>
      <c r="F9" s="20">
        <v>45728</v>
      </c>
      <c r="G9" s="18">
        <v>18</v>
      </c>
      <c r="H9" s="15">
        <f>DATE(YEAR(F9), MONTH(F9)+G9, DAY(F9))</f>
        <v>46277</v>
      </c>
      <c r="I9" s="16" t="s">
        <v>195</v>
      </c>
      <c r="J9" s="18" t="s">
        <v>601</v>
      </c>
      <c r="K9" s="18" t="s">
        <v>163</v>
      </c>
      <c r="L9" s="17" t="s">
        <v>196</v>
      </c>
      <c r="M9" s="21">
        <v>476780</v>
      </c>
      <c r="N9" s="21">
        <v>286068</v>
      </c>
      <c r="O9" s="22">
        <v>190712</v>
      </c>
      <c r="P9" s="23">
        <v>0.8</v>
      </c>
    </row>
    <row r="10" spans="1:16" s="24" customFormat="1" ht="150" x14ac:dyDescent="0.25">
      <c r="A10" s="18">
        <v>8</v>
      </c>
      <c r="B10" s="18" t="s">
        <v>204</v>
      </c>
      <c r="C10" s="18" t="s">
        <v>49</v>
      </c>
      <c r="D10" s="18" t="s">
        <v>97</v>
      </c>
      <c r="E10" s="19" t="s">
        <v>149</v>
      </c>
      <c r="F10" s="20">
        <v>45743</v>
      </c>
      <c r="G10" s="18">
        <v>18</v>
      </c>
      <c r="H10" s="15">
        <f>DATE(YEAR(F10), MONTH(F10)+G10, DAY(F10))</f>
        <v>46292</v>
      </c>
      <c r="I10" s="16" t="s">
        <v>195</v>
      </c>
      <c r="J10" s="18" t="s">
        <v>602</v>
      </c>
      <c r="K10" s="18" t="s">
        <v>194</v>
      </c>
      <c r="L10" s="17" t="s">
        <v>196</v>
      </c>
      <c r="M10" s="21">
        <v>863800</v>
      </c>
      <c r="N10" s="21">
        <v>433280</v>
      </c>
      <c r="O10" s="22">
        <v>430520</v>
      </c>
      <c r="P10" s="23">
        <v>0.8</v>
      </c>
    </row>
    <row r="11" spans="1:16" s="24" customFormat="1" ht="165" x14ac:dyDescent="0.25">
      <c r="A11" s="18">
        <v>9</v>
      </c>
      <c r="B11" s="18" t="s">
        <v>205</v>
      </c>
      <c r="C11" s="18" t="s">
        <v>358</v>
      </c>
      <c r="D11" s="18" t="s">
        <v>492</v>
      </c>
      <c r="E11" s="19" t="s">
        <v>469</v>
      </c>
      <c r="F11" s="20">
        <v>45743</v>
      </c>
      <c r="G11" s="18">
        <v>15</v>
      </c>
      <c r="H11" s="15">
        <f>DATE(YEAR(F11), MONTH(F11)+G11, DAY(F11))</f>
        <v>46200</v>
      </c>
      <c r="I11" s="16" t="s">
        <v>195</v>
      </c>
      <c r="J11" s="18" t="s">
        <v>603</v>
      </c>
      <c r="K11" s="18" t="s">
        <v>168</v>
      </c>
      <c r="L11" s="17" t="s">
        <v>196</v>
      </c>
      <c r="M11" s="21">
        <v>666000</v>
      </c>
      <c r="N11" s="21">
        <v>399600</v>
      </c>
      <c r="O11" s="22">
        <v>266400</v>
      </c>
      <c r="P11" s="23">
        <v>0.7</v>
      </c>
    </row>
    <row r="12" spans="1:16" s="24" customFormat="1" ht="210" x14ac:dyDescent="0.25">
      <c r="A12" s="18">
        <v>10</v>
      </c>
      <c r="B12" s="18" t="s">
        <v>206</v>
      </c>
      <c r="C12" s="18" t="s">
        <v>359</v>
      </c>
      <c r="D12" s="18" t="s">
        <v>493</v>
      </c>
      <c r="E12" s="19" t="s">
        <v>111</v>
      </c>
      <c r="F12" s="20">
        <v>45728</v>
      </c>
      <c r="G12" s="18">
        <v>18</v>
      </c>
      <c r="H12" s="15">
        <f>DATE(YEAR(F12), MONTH(F12)+G12, DAY(F12))</f>
        <v>46277</v>
      </c>
      <c r="I12" s="16" t="s">
        <v>195</v>
      </c>
      <c r="J12" s="18" t="s">
        <v>604</v>
      </c>
      <c r="K12" s="18" t="s">
        <v>746</v>
      </c>
      <c r="L12" s="17" t="s">
        <v>196</v>
      </c>
      <c r="M12" s="21">
        <v>1250000</v>
      </c>
      <c r="N12" s="21">
        <v>500000</v>
      </c>
      <c r="O12" s="22">
        <v>750000</v>
      </c>
      <c r="P12" s="23">
        <v>0.8</v>
      </c>
    </row>
    <row r="13" spans="1:16" s="24" customFormat="1" ht="150" x14ac:dyDescent="0.25">
      <c r="A13" s="18">
        <v>11</v>
      </c>
      <c r="B13" s="18" t="s">
        <v>207</v>
      </c>
      <c r="C13" s="18" t="s">
        <v>32</v>
      </c>
      <c r="D13" s="18" t="s">
        <v>75</v>
      </c>
      <c r="E13" s="19" t="s">
        <v>139</v>
      </c>
      <c r="F13" s="20">
        <v>45728</v>
      </c>
      <c r="G13" s="18">
        <v>18</v>
      </c>
      <c r="H13" s="15">
        <f>DATE(YEAR(F13), MONTH(F13)+G13, DAY(F13))</f>
        <v>46277</v>
      </c>
      <c r="I13" s="16" t="s">
        <v>195</v>
      </c>
      <c r="J13" s="18" t="s">
        <v>605</v>
      </c>
      <c r="K13" s="18" t="s">
        <v>176</v>
      </c>
      <c r="L13" s="17" t="s">
        <v>196</v>
      </c>
      <c r="M13" s="21">
        <v>1000000</v>
      </c>
      <c r="N13" s="21">
        <v>500000</v>
      </c>
      <c r="O13" s="22">
        <v>500000</v>
      </c>
      <c r="P13" s="23">
        <v>0.8</v>
      </c>
    </row>
    <row r="14" spans="1:16" s="24" customFormat="1" ht="150" x14ac:dyDescent="0.25">
      <c r="A14" s="18">
        <v>12</v>
      </c>
      <c r="B14" s="18" t="s">
        <v>208</v>
      </c>
      <c r="C14" s="18" t="s">
        <v>360</v>
      </c>
      <c r="D14" s="18" t="s">
        <v>494</v>
      </c>
      <c r="E14" s="19" t="s">
        <v>133</v>
      </c>
      <c r="F14" s="20">
        <v>45728</v>
      </c>
      <c r="G14" s="18">
        <v>18</v>
      </c>
      <c r="H14" s="15">
        <f>DATE(YEAR(F14), MONTH(F14)+G14, DAY(F14))</f>
        <v>46277</v>
      </c>
      <c r="I14" s="16" t="s">
        <v>195</v>
      </c>
      <c r="J14" s="18" t="s">
        <v>606</v>
      </c>
      <c r="K14" s="18" t="s">
        <v>168</v>
      </c>
      <c r="L14" s="17" t="s">
        <v>196</v>
      </c>
      <c r="M14" s="21">
        <v>659754</v>
      </c>
      <c r="N14" s="21">
        <v>395852.4</v>
      </c>
      <c r="O14" s="22">
        <v>263901.59999999998</v>
      </c>
      <c r="P14" s="23">
        <v>0.7</v>
      </c>
    </row>
    <row r="15" spans="1:16" s="24" customFormat="1" ht="150" x14ac:dyDescent="0.25">
      <c r="A15" s="18">
        <v>13</v>
      </c>
      <c r="B15" s="18" t="s">
        <v>209</v>
      </c>
      <c r="C15" s="18" t="s">
        <v>361</v>
      </c>
      <c r="D15" s="18" t="s">
        <v>495</v>
      </c>
      <c r="E15" s="19" t="s">
        <v>146</v>
      </c>
      <c r="F15" s="20">
        <v>45728</v>
      </c>
      <c r="G15" s="18">
        <v>18</v>
      </c>
      <c r="H15" s="15">
        <f>DATE(YEAR(F15), MONTH(F15)+G15, DAY(F15))</f>
        <v>46277</v>
      </c>
      <c r="I15" s="16" t="s">
        <v>195</v>
      </c>
      <c r="J15" s="18" t="s">
        <v>607</v>
      </c>
      <c r="K15" s="18" t="s">
        <v>164</v>
      </c>
      <c r="L15" s="17" t="s">
        <v>196</v>
      </c>
      <c r="M15" s="21">
        <v>420000</v>
      </c>
      <c r="N15" s="21">
        <v>252000</v>
      </c>
      <c r="O15" s="22">
        <v>168000</v>
      </c>
      <c r="P15" s="23">
        <v>0.8</v>
      </c>
    </row>
    <row r="16" spans="1:16" s="24" customFormat="1" ht="150" x14ac:dyDescent="0.25">
      <c r="A16" s="18">
        <v>14</v>
      </c>
      <c r="B16" s="18" t="s">
        <v>210</v>
      </c>
      <c r="C16" s="18" t="s">
        <v>362</v>
      </c>
      <c r="D16" s="18" t="s">
        <v>496</v>
      </c>
      <c r="E16" s="19" t="s">
        <v>141</v>
      </c>
      <c r="F16" s="20">
        <v>45728</v>
      </c>
      <c r="G16" s="18">
        <v>18</v>
      </c>
      <c r="H16" s="15">
        <f>DATE(YEAR(F16), MONTH(F16)+G16, DAY(F16))</f>
        <v>46277</v>
      </c>
      <c r="I16" s="16" t="s">
        <v>195</v>
      </c>
      <c r="J16" s="18" t="s">
        <v>608</v>
      </c>
      <c r="K16" s="18" t="s">
        <v>747</v>
      </c>
      <c r="L16" s="17" t="s">
        <v>196</v>
      </c>
      <c r="M16" s="21">
        <v>415960</v>
      </c>
      <c r="N16" s="21">
        <v>249576</v>
      </c>
      <c r="O16" s="22">
        <v>166384</v>
      </c>
      <c r="P16" s="23">
        <v>0.8</v>
      </c>
    </row>
    <row r="17" spans="1:16" s="24" customFormat="1" ht="150" x14ac:dyDescent="0.25">
      <c r="A17" s="18">
        <v>15</v>
      </c>
      <c r="B17" s="18" t="s">
        <v>211</v>
      </c>
      <c r="C17" s="18" t="s">
        <v>363</v>
      </c>
      <c r="D17" s="18" t="s">
        <v>497</v>
      </c>
      <c r="E17" s="19" t="s">
        <v>143</v>
      </c>
      <c r="F17" s="20">
        <v>45728</v>
      </c>
      <c r="G17" s="18">
        <v>18</v>
      </c>
      <c r="H17" s="15">
        <f>DATE(YEAR(F17), MONTH(F17)+G17, DAY(F17))</f>
        <v>46277</v>
      </c>
      <c r="I17" s="16" t="s">
        <v>195</v>
      </c>
      <c r="J17" s="18" t="s">
        <v>609</v>
      </c>
      <c r="K17" s="18" t="s">
        <v>161</v>
      </c>
      <c r="L17" s="17" t="s">
        <v>196</v>
      </c>
      <c r="M17" s="21">
        <v>344500</v>
      </c>
      <c r="N17" s="21">
        <v>206700</v>
      </c>
      <c r="O17" s="22">
        <v>137800</v>
      </c>
      <c r="P17" s="23">
        <v>0.8</v>
      </c>
    </row>
    <row r="18" spans="1:16" s="24" customFormat="1" ht="150" x14ac:dyDescent="0.25">
      <c r="A18" s="18">
        <v>16</v>
      </c>
      <c r="B18" s="18" t="s">
        <v>212</v>
      </c>
      <c r="C18" s="18" t="s">
        <v>364</v>
      </c>
      <c r="D18" s="18" t="s">
        <v>498</v>
      </c>
      <c r="E18" s="19" t="s">
        <v>114</v>
      </c>
      <c r="F18" s="20">
        <v>45728</v>
      </c>
      <c r="G18" s="18">
        <v>18</v>
      </c>
      <c r="H18" s="15">
        <f>DATE(YEAR(F18), MONTH(F18)+G18, DAY(F18))</f>
        <v>46277</v>
      </c>
      <c r="I18" s="16" t="s">
        <v>195</v>
      </c>
      <c r="J18" s="18" t="s">
        <v>610</v>
      </c>
      <c r="K18" s="18" t="s">
        <v>166</v>
      </c>
      <c r="L18" s="17" t="s">
        <v>196</v>
      </c>
      <c r="M18" s="21">
        <v>388500</v>
      </c>
      <c r="N18" s="21">
        <v>233100</v>
      </c>
      <c r="O18" s="22">
        <v>155400</v>
      </c>
      <c r="P18" s="23">
        <v>0.8</v>
      </c>
    </row>
    <row r="19" spans="1:16" s="24" customFormat="1" ht="150" x14ac:dyDescent="0.25">
      <c r="A19" s="18">
        <v>17</v>
      </c>
      <c r="B19" s="18" t="s">
        <v>213</v>
      </c>
      <c r="C19" s="18" t="s">
        <v>365</v>
      </c>
      <c r="D19" s="18" t="s">
        <v>499</v>
      </c>
      <c r="E19" s="19" t="s">
        <v>143</v>
      </c>
      <c r="F19" s="20">
        <v>45728</v>
      </c>
      <c r="G19" s="18">
        <v>18</v>
      </c>
      <c r="H19" s="15">
        <f>DATE(YEAR(F19), MONTH(F19)+G19, DAY(F19))</f>
        <v>46277</v>
      </c>
      <c r="I19" s="16" t="s">
        <v>195</v>
      </c>
      <c r="J19" s="18" t="s">
        <v>610</v>
      </c>
      <c r="K19" s="18" t="s">
        <v>167</v>
      </c>
      <c r="L19" s="17" t="s">
        <v>196</v>
      </c>
      <c r="M19" s="21">
        <v>167450</v>
      </c>
      <c r="N19" s="21">
        <v>100470</v>
      </c>
      <c r="O19" s="22">
        <v>66980</v>
      </c>
      <c r="P19" s="23">
        <v>0.8</v>
      </c>
    </row>
    <row r="20" spans="1:16" s="24" customFormat="1" ht="150" x14ac:dyDescent="0.25">
      <c r="A20" s="18">
        <v>18</v>
      </c>
      <c r="B20" s="18" t="s">
        <v>214</v>
      </c>
      <c r="C20" s="18" t="s">
        <v>53</v>
      </c>
      <c r="D20" s="18" t="s">
        <v>101</v>
      </c>
      <c r="E20" s="19" t="s">
        <v>114</v>
      </c>
      <c r="F20" s="20">
        <v>45728</v>
      </c>
      <c r="G20" s="18">
        <v>18</v>
      </c>
      <c r="H20" s="15">
        <f>DATE(YEAR(F20), MONTH(F20)+G20, DAY(F20))</f>
        <v>46277</v>
      </c>
      <c r="I20" s="16" t="s">
        <v>195</v>
      </c>
      <c r="J20" s="18" t="s">
        <v>611</v>
      </c>
      <c r="K20" s="18" t="s">
        <v>168</v>
      </c>
      <c r="L20" s="17" t="s">
        <v>196</v>
      </c>
      <c r="M20" s="21">
        <v>416520</v>
      </c>
      <c r="N20" s="21">
        <v>249912</v>
      </c>
      <c r="O20" s="22">
        <v>166608</v>
      </c>
      <c r="P20" s="23">
        <v>0.7</v>
      </c>
    </row>
    <row r="21" spans="1:16" s="24" customFormat="1" ht="150" x14ac:dyDescent="0.25">
      <c r="A21" s="18">
        <v>19</v>
      </c>
      <c r="B21" s="18" t="s">
        <v>215</v>
      </c>
      <c r="C21" s="18" t="s">
        <v>366</v>
      </c>
      <c r="D21" s="18" t="s">
        <v>500</v>
      </c>
      <c r="E21" s="19" t="s">
        <v>151</v>
      </c>
      <c r="F21" s="20">
        <v>45743</v>
      </c>
      <c r="G21" s="18">
        <v>16</v>
      </c>
      <c r="H21" s="15">
        <f>DATE(YEAR(F21), MONTH(F21)+G21, DAY(F21))</f>
        <v>46230</v>
      </c>
      <c r="I21" s="16" t="s">
        <v>195</v>
      </c>
      <c r="J21" s="18" t="s">
        <v>612</v>
      </c>
      <c r="K21" s="18" t="s">
        <v>162</v>
      </c>
      <c r="L21" s="17" t="s">
        <v>196</v>
      </c>
      <c r="M21" s="21">
        <v>100198</v>
      </c>
      <c r="N21" s="21">
        <v>60118.8</v>
      </c>
      <c r="O21" s="22">
        <v>40079.199999999997</v>
      </c>
      <c r="P21" s="23">
        <v>0.8</v>
      </c>
    </row>
    <row r="22" spans="1:16" s="24" customFormat="1" ht="150" x14ac:dyDescent="0.25">
      <c r="A22" s="18">
        <v>20</v>
      </c>
      <c r="B22" s="18" t="s">
        <v>216</v>
      </c>
      <c r="C22" s="18" t="s">
        <v>367</v>
      </c>
      <c r="D22" s="18" t="s">
        <v>501</v>
      </c>
      <c r="E22" s="19" t="s">
        <v>470</v>
      </c>
      <c r="F22" s="20">
        <v>45728</v>
      </c>
      <c r="G22" s="18">
        <v>18</v>
      </c>
      <c r="H22" s="15">
        <f>DATE(YEAR(F22), MONTH(F22)+G22, DAY(F22))</f>
        <v>46277</v>
      </c>
      <c r="I22" s="16" t="s">
        <v>195</v>
      </c>
      <c r="J22" s="18" t="s">
        <v>610</v>
      </c>
      <c r="K22" s="18" t="s">
        <v>172</v>
      </c>
      <c r="L22" s="17" t="s">
        <v>196</v>
      </c>
      <c r="M22" s="21">
        <v>290280</v>
      </c>
      <c r="N22" s="21">
        <v>145140</v>
      </c>
      <c r="O22" s="22">
        <v>145140</v>
      </c>
      <c r="P22" s="23">
        <v>0.8</v>
      </c>
    </row>
    <row r="23" spans="1:16" s="24" customFormat="1" ht="150" x14ac:dyDescent="0.25">
      <c r="A23" s="18">
        <v>21</v>
      </c>
      <c r="B23" s="18" t="s">
        <v>217</v>
      </c>
      <c r="C23" s="18" t="s">
        <v>368</v>
      </c>
      <c r="D23" s="18" t="s">
        <v>502</v>
      </c>
      <c r="E23" s="19" t="s">
        <v>120</v>
      </c>
      <c r="F23" s="20">
        <v>45743</v>
      </c>
      <c r="G23" s="18">
        <v>18</v>
      </c>
      <c r="H23" s="15">
        <f>DATE(YEAR(F23), MONTH(F23)+G23, DAY(F23))</f>
        <v>46292</v>
      </c>
      <c r="I23" s="16" t="s">
        <v>195</v>
      </c>
      <c r="J23" s="18" t="s">
        <v>613</v>
      </c>
      <c r="K23" s="18" t="s">
        <v>168</v>
      </c>
      <c r="L23" s="17" t="s">
        <v>196</v>
      </c>
      <c r="M23" s="21">
        <v>1019993</v>
      </c>
      <c r="N23" s="21">
        <v>499898.57</v>
      </c>
      <c r="O23" s="22">
        <v>520094.43</v>
      </c>
      <c r="P23" s="23">
        <v>0.7</v>
      </c>
    </row>
    <row r="24" spans="1:16" s="24" customFormat="1" ht="150" x14ac:dyDescent="0.25">
      <c r="A24" s="18">
        <v>22</v>
      </c>
      <c r="B24" s="18" t="s">
        <v>218</v>
      </c>
      <c r="C24" s="18" t="s">
        <v>369</v>
      </c>
      <c r="D24" s="18" t="s">
        <v>503</v>
      </c>
      <c r="E24" s="19" t="s">
        <v>114</v>
      </c>
      <c r="F24" s="20">
        <v>45743</v>
      </c>
      <c r="G24" s="18">
        <v>18</v>
      </c>
      <c r="H24" s="15">
        <f>DATE(YEAR(F24), MONTH(F24)+G24, DAY(F24))</f>
        <v>46292</v>
      </c>
      <c r="I24" s="16" t="s">
        <v>195</v>
      </c>
      <c r="J24" s="18" t="s">
        <v>614</v>
      </c>
      <c r="K24" s="18" t="s">
        <v>168</v>
      </c>
      <c r="L24" s="17" t="s">
        <v>196</v>
      </c>
      <c r="M24" s="21">
        <v>666660</v>
      </c>
      <c r="N24" s="21">
        <v>399996</v>
      </c>
      <c r="O24" s="22">
        <v>266664</v>
      </c>
      <c r="P24" s="23">
        <v>0.7</v>
      </c>
    </row>
    <row r="25" spans="1:16" s="24" customFormat="1" ht="150" x14ac:dyDescent="0.25">
      <c r="A25" s="18">
        <v>23</v>
      </c>
      <c r="B25" s="18" t="s">
        <v>219</v>
      </c>
      <c r="C25" s="18" t="s">
        <v>35</v>
      </c>
      <c r="D25" s="18" t="s">
        <v>78</v>
      </c>
      <c r="E25" s="19" t="s">
        <v>138</v>
      </c>
      <c r="F25" s="20">
        <v>45728</v>
      </c>
      <c r="G25" s="18">
        <v>12</v>
      </c>
      <c r="H25" s="15">
        <f>DATE(YEAR(F25), MONTH(F25)+G25, DAY(F25))</f>
        <v>46093</v>
      </c>
      <c r="I25" s="16" t="s">
        <v>195</v>
      </c>
      <c r="J25" s="18" t="s">
        <v>615</v>
      </c>
      <c r="K25" s="18" t="s">
        <v>161</v>
      </c>
      <c r="L25" s="17" t="s">
        <v>196</v>
      </c>
      <c r="M25" s="21">
        <v>665637.5</v>
      </c>
      <c r="N25" s="21">
        <v>399382.5</v>
      </c>
      <c r="O25" s="22">
        <v>266255</v>
      </c>
      <c r="P25" s="23">
        <v>0.8</v>
      </c>
    </row>
    <row r="26" spans="1:16" s="24" customFormat="1" ht="150" x14ac:dyDescent="0.25">
      <c r="A26" s="18">
        <v>24</v>
      </c>
      <c r="B26" s="18" t="s">
        <v>220</v>
      </c>
      <c r="C26" s="18" t="s">
        <v>24</v>
      </c>
      <c r="D26" s="18" t="s">
        <v>66</v>
      </c>
      <c r="E26" s="19" t="s">
        <v>116</v>
      </c>
      <c r="F26" s="20">
        <v>45728</v>
      </c>
      <c r="G26" s="18">
        <v>18</v>
      </c>
      <c r="H26" s="15">
        <f>DATE(YEAR(F26), MONTH(F26)+G26, DAY(F26))</f>
        <v>46277</v>
      </c>
      <c r="I26" s="16" t="s">
        <v>195</v>
      </c>
      <c r="J26" s="18" t="s">
        <v>616</v>
      </c>
      <c r="K26" s="18" t="s">
        <v>166</v>
      </c>
      <c r="L26" s="17" t="s">
        <v>196</v>
      </c>
      <c r="M26" s="21">
        <v>140000</v>
      </c>
      <c r="N26" s="21">
        <v>84000</v>
      </c>
      <c r="O26" s="22">
        <v>56000</v>
      </c>
      <c r="P26" s="23">
        <v>0.8</v>
      </c>
    </row>
    <row r="27" spans="1:16" s="24" customFormat="1" ht="150" x14ac:dyDescent="0.25">
      <c r="A27" s="18">
        <v>25</v>
      </c>
      <c r="B27" s="18" t="s">
        <v>221</v>
      </c>
      <c r="C27" s="18" t="s">
        <v>370</v>
      </c>
      <c r="D27" s="18" t="s">
        <v>504</v>
      </c>
      <c r="E27" s="19" t="s">
        <v>150</v>
      </c>
      <c r="F27" s="20">
        <v>45743</v>
      </c>
      <c r="G27" s="18">
        <v>18</v>
      </c>
      <c r="H27" s="15">
        <f>DATE(YEAR(F27), MONTH(F27)+G27, DAY(F27))</f>
        <v>46292</v>
      </c>
      <c r="I27" s="16" t="s">
        <v>195</v>
      </c>
      <c r="J27" s="18" t="s">
        <v>617</v>
      </c>
      <c r="K27" s="18" t="s">
        <v>175</v>
      </c>
      <c r="L27" s="17" t="s">
        <v>196</v>
      </c>
      <c r="M27" s="21">
        <v>640000</v>
      </c>
      <c r="N27" s="21">
        <v>384000</v>
      </c>
      <c r="O27" s="22">
        <v>256000</v>
      </c>
      <c r="P27" s="23">
        <v>0.8</v>
      </c>
    </row>
    <row r="28" spans="1:16" s="24" customFormat="1" ht="150" x14ac:dyDescent="0.25">
      <c r="A28" s="18">
        <v>26</v>
      </c>
      <c r="B28" s="18" t="s">
        <v>222</v>
      </c>
      <c r="C28" s="18" t="s">
        <v>371</v>
      </c>
      <c r="D28" s="18" t="s">
        <v>505</v>
      </c>
      <c r="E28" s="19" t="s">
        <v>117</v>
      </c>
      <c r="F28" s="20">
        <v>45728</v>
      </c>
      <c r="G28" s="18">
        <v>18</v>
      </c>
      <c r="H28" s="15">
        <f>DATE(YEAR(F28), MONTH(F28)+G28, DAY(F28))</f>
        <v>46277</v>
      </c>
      <c r="I28" s="16" t="s">
        <v>195</v>
      </c>
      <c r="J28" s="18" t="s">
        <v>618</v>
      </c>
      <c r="K28" s="18" t="s">
        <v>169</v>
      </c>
      <c r="L28" s="17" t="s">
        <v>196</v>
      </c>
      <c r="M28" s="21">
        <v>412560</v>
      </c>
      <c r="N28" s="21">
        <v>204666.67</v>
      </c>
      <c r="O28" s="22">
        <v>207893.33</v>
      </c>
      <c r="P28" s="23">
        <v>0.8</v>
      </c>
    </row>
    <row r="29" spans="1:16" s="24" customFormat="1" ht="150" x14ac:dyDescent="0.25">
      <c r="A29" s="18">
        <v>27</v>
      </c>
      <c r="B29" s="18" t="s">
        <v>223</v>
      </c>
      <c r="C29" s="18" t="s">
        <v>372</v>
      </c>
      <c r="D29" s="18" t="s">
        <v>506</v>
      </c>
      <c r="E29" s="19" t="s">
        <v>114</v>
      </c>
      <c r="F29" s="20">
        <v>45728</v>
      </c>
      <c r="G29" s="18">
        <v>18</v>
      </c>
      <c r="H29" s="15">
        <f>DATE(YEAR(F29), MONTH(F29)+G29, DAY(F29))</f>
        <v>46277</v>
      </c>
      <c r="I29" s="16" t="s">
        <v>195</v>
      </c>
      <c r="J29" s="18" t="s">
        <v>619</v>
      </c>
      <c r="K29" s="18" t="s">
        <v>166</v>
      </c>
      <c r="L29" s="17" t="s">
        <v>196</v>
      </c>
      <c r="M29" s="21">
        <v>659840</v>
      </c>
      <c r="N29" s="21">
        <v>395904</v>
      </c>
      <c r="O29" s="22">
        <v>263936</v>
      </c>
      <c r="P29" s="23">
        <v>0.8</v>
      </c>
    </row>
    <row r="30" spans="1:16" s="24" customFormat="1" ht="150" x14ac:dyDescent="0.25">
      <c r="A30" s="18">
        <v>28</v>
      </c>
      <c r="B30" s="18" t="s">
        <v>224</v>
      </c>
      <c r="C30" s="18" t="s">
        <v>23</v>
      </c>
      <c r="D30" s="18" t="s">
        <v>65</v>
      </c>
      <c r="E30" s="19" t="s">
        <v>105</v>
      </c>
      <c r="F30" s="20">
        <v>45743</v>
      </c>
      <c r="G30" s="18">
        <v>18</v>
      </c>
      <c r="H30" s="15">
        <f>DATE(YEAR(F30), MONTH(F30)+G30, DAY(F30))</f>
        <v>46292</v>
      </c>
      <c r="I30" s="16" t="s">
        <v>195</v>
      </c>
      <c r="J30" s="18" t="s">
        <v>618</v>
      </c>
      <c r="K30" s="18" t="s">
        <v>168</v>
      </c>
      <c r="L30" s="17" t="s">
        <v>196</v>
      </c>
      <c r="M30" s="21">
        <v>416592</v>
      </c>
      <c r="N30" s="21">
        <v>249955.20000000001</v>
      </c>
      <c r="O30" s="22">
        <v>166636.79999999999</v>
      </c>
      <c r="P30" s="23">
        <v>0.7</v>
      </c>
    </row>
    <row r="31" spans="1:16" s="24" customFormat="1" ht="150" x14ac:dyDescent="0.25">
      <c r="A31" s="18">
        <v>29</v>
      </c>
      <c r="B31" s="18" t="s">
        <v>225</v>
      </c>
      <c r="C31" s="18" t="s">
        <v>373</v>
      </c>
      <c r="D31" s="18" t="s">
        <v>507</v>
      </c>
      <c r="E31" s="19" t="s">
        <v>120</v>
      </c>
      <c r="F31" s="20">
        <v>45728</v>
      </c>
      <c r="G31" s="18">
        <v>18</v>
      </c>
      <c r="H31" s="15">
        <f>DATE(YEAR(F31), MONTH(F31)+G31, DAY(F31))</f>
        <v>46277</v>
      </c>
      <c r="I31" s="16" t="s">
        <v>195</v>
      </c>
      <c r="J31" s="18" t="s">
        <v>620</v>
      </c>
      <c r="K31" s="18" t="s">
        <v>187</v>
      </c>
      <c r="L31" s="17" t="s">
        <v>196</v>
      </c>
      <c r="M31" s="21">
        <v>635000</v>
      </c>
      <c r="N31" s="21">
        <v>381000</v>
      </c>
      <c r="O31" s="22">
        <v>254000</v>
      </c>
      <c r="P31" s="23">
        <v>0.8</v>
      </c>
    </row>
    <row r="32" spans="1:16" s="24" customFormat="1" ht="150" x14ac:dyDescent="0.25">
      <c r="A32" s="18">
        <v>30</v>
      </c>
      <c r="B32" s="18" t="s">
        <v>226</v>
      </c>
      <c r="C32" s="18" t="s">
        <v>29</v>
      </c>
      <c r="D32" s="18" t="s">
        <v>72</v>
      </c>
      <c r="E32" s="19" t="s">
        <v>120</v>
      </c>
      <c r="F32" s="20">
        <v>45728</v>
      </c>
      <c r="G32" s="18">
        <v>18</v>
      </c>
      <c r="H32" s="15">
        <f>DATE(YEAR(F32), MONTH(F32)+G32, DAY(F32))</f>
        <v>46277</v>
      </c>
      <c r="I32" s="16" t="s">
        <v>195</v>
      </c>
      <c r="J32" s="18" t="s">
        <v>621</v>
      </c>
      <c r="K32" s="18" t="s">
        <v>161</v>
      </c>
      <c r="L32" s="17" t="s">
        <v>196</v>
      </c>
      <c r="M32" s="21">
        <v>666666.65999999992</v>
      </c>
      <c r="N32" s="21">
        <v>400000</v>
      </c>
      <c r="O32" s="22">
        <v>266666.65999999997</v>
      </c>
      <c r="P32" s="23">
        <v>0.8</v>
      </c>
    </row>
    <row r="33" spans="1:16" s="24" customFormat="1" ht="150" x14ac:dyDescent="0.25">
      <c r="A33" s="18">
        <v>31</v>
      </c>
      <c r="B33" s="18" t="s">
        <v>227</v>
      </c>
      <c r="C33" s="18" t="s">
        <v>374</v>
      </c>
      <c r="D33" s="18" t="s">
        <v>508</v>
      </c>
      <c r="E33" s="19" t="s">
        <v>114</v>
      </c>
      <c r="F33" s="20">
        <v>45743</v>
      </c>
      <c r="G33" s="18">
        <v>18</v>
      </c>
      <c r="H33" s="15">
        <f>DATE(YEAR(F33), MONTH(F33)+G33, DAY(F33))</f>
        <v>46292</v>
      </c>
      <c r="I33" s="16" t="s">
        <v>195</v>
      </c>
      <c r="J33" s="18" t="s">
        <v>622</v>
      </c>
      <c r="K33" s="18" t="s">
        <v>171</v>
      </c>
      <c r="L33" s="17" t="s">
        <v>196</v>
      </c>
      <c r="M33" s="21">
        <v>292060</v>
      </c>
      <c r="N33" s="21">
        <v>175236</v>
      </c>
      <c r="O33" s="22">
        <v>116824</v>
      </c>
      <c r="P33" s="23">
        <v>0.8</v>
      </c>
    </row>
    <row r="34" spans="1:16" s="24" customFormat="1" ht="150" x14ac:dyDescent="0.25">
      <c r="A34" s="18">
        <v>32</v>
      </c>
      <c r="B34" s="18" t="s">
        <v>228</v>
      </c>
      <c r="C34" s="18" t="s">
        <v>375</v>
      </c>
      <c r="D34" s="18" t="s">
        <v>71</v>
      </c>
      <c r="E34" s="19" t="s">
        <v>116</v>
      </c>
      <c r="F34" s="20">
        <v>45728</v>
      </c>
      <c r="G34" s="18">
        <v>18</v>
      </c>
      <c r="H34" s="15">
        <f>DATE(YEAR(F34), MONTH(F34)+G34, DAY(F34))</f>
        <v>46277</v>
      </c>
      <c r="I34" s="16" t="s">
        <v>195</v>
      </c>
      <c r="J34" s="18" t="s">
        <v>623</v>
      </c>
      <c r="K34" s="18" t="s">
        <v>162</v>
      </c>
      <c r="L34" s="17" t="s">
        <v>196</v>
      </c>
      <c r="M34" s="21">
        <v>650000</v>
      </c>
      <c r="N34" s="21">
        <v>390000</v>
      </c>
      <c r="O34" s="22">
        <v>260000</v>
      </c>
      <c r="P34" s="23">
        <v>0.8</v>
      </c>
    </row>
    <row r="35" spans="1:16" s="24" customFormat="1" ht="150" x14ac:dyDescent="0.25">
      <c r="A35" s="18">
        <v>33</v>
      </c>
      <c r="B35" s="18" t="s">
        <v>229</v>
      </c>
      <c r="C35" s="18" t="s">
        <v>21</v>
      </c>
      <c r="D35" s="18" t="s">
        <v>63</v>
      </c>
      <c r="E35" s="19" t="s">
        <v>131</v>
      </c>
      <c r="F35" s="20">
        <v>45743</v>
      </c>
      <c r="G35" s="18">
        <v>18</v>
      </c>
      <c r="H35" s="15">
        <f>DATE(YEAR(F35), MONTH(F35)+G35, DAY(F35))</f>
        <v>46292</v>
      </c>
      <c r="I35" s="16" t="s">
        <v>195</v>
      </c>
      <c r="J35" s="18" t="s">
        <v>624</v>
      </c>
      <c r="K35" s="18" t="s">
        <v>169</v>
      </c>
      <c r="L35" s="17" t="s">
        <v>196</v>
      </c>
      <c r="M35" s="21">
        <v>416000</v>
      </c>
      <c r="N35" s="21">
        <v>249600</v>
      </c>
      <c r="O35" s="22">
        <v>166400</v>
      </c>
      <c r="P35" s="23">
        <v>0.8</v>
      </c>
    </row>
    <row r="36" spans="1:16" s="24" customFormat="1" ht="150" x14ac:dyDescent="0.25">
      <c r="A36" s="18">
        <v>34</v>
      </c>
      <c r="B36" s="18" t="s">
        <v>230</v>
      </c>
      <c r="C36" s="18" t="s">
        <v>42</v>
      </c>
      <c r="D36" s="18" t="s">
        <v>86</v>
      </c>
      <c r="E36" s="19" t="s">
        <v>111</v>
      </c>
      <c r="F36" s="20">
        <v>45743</v>
      </c>
      <c r="G36" s="18">
        <v>18</v>
      </c>
      <c r="H36" s="15">
        <f>DATE(YEAR(F36), MONTH(F36)+G36, DAY(F36))</f>
        <v>46292</v>
      </c>
      <c r="I36" s="16" t="s">
        <v>195</v>
      </c>
      <c r="J36" s="18" t="s">
        <v>618</v>
      </c>
      <c r="K36" s="18" t="s">
        <v>190</v>
      </c>
      <c r="L36" s="17" t="s">
        <v>196</v>
      </c>
      <c r="M36" s="21">
        <v>416416</v>
      </c>
      <c r="N36" s="21">
        <v>249849.60000000001</v>
      </c>
      <c r="O36" s="22">
        <v>166566.39999999999</v>
      </c>
      <c r="P36" s="23">
        <v>0.8</v>
      </c>
    </row>
    <row r="37" spans="1:16" s="24" customFormat="1" ht="150" x14ac:dyDescent="0.25">
      <c r="A37" s="18">
        <v>35</v>
      </c>
      <c r="B37" s="18" t="s">
        <v>231</v>
      </c>
      <c r="C37" s="18" t="s">
        <v>36</v>
      </c>
      <c r="D37" s="18" t="s">
        <v>79</v>
      </c>
      <c r="E37" s="19" t="s">
        <v>114</v>
      </c>
      <c r="F37" s="20">
        <v>45743</v>
      </c>
      <c r="G37" s="18">
        <v>18</v>
      </c>
      <c r="H37" s="15">
        <f>DATE(YEAR(F37), MONTH(F37)+G37, DAY(F37))</f>
        <v>46292</v>
      </c>
      <c r="I37" s="16" t="s">
        <v>195</v>
      </c>
      <c r="J37" s="18" t="s">
        <v>625</v>
      </c>
      <c r="K37" s="18" t="s">
        <v>174</v>
      </c>
      <c r="L37" s="17" t="s">
        <v>196</v>
      </c>
      <c r="M37" s="21">
        <v>299313</v>
      </c>
      <c r="N37" s="21">
        <v>179587.8</v>
      </c>
      <c r="O37" s="22">
        <v>119725.2</v>
      </c>
      <c r="P37" s="23">
        <v>0.8</v>
      </c>
    </row>
    <row r="38" spans="1:16" s="24" customFormat="1" ht="150" x14ac:dyDescent="0.25">
      <c r="A38" s="18">
        <v>36</v>
      </c>
      <c r="B38" s="18" t="s">
        <v>232</v>
      </c>
      <c r="C38" s="18" t="s">
        <v>376</v>
      </c>
      <c r="D38" s="18" t="s">
        <v>509</v>
      </c>
      <c r="E38" s="19" t="s">
        <v>112</v>
      </c>
      <c r="F38" s="20">
        <v>45743</v>
      </c>
      <c r="G38" s="18">
        <v>18</v>
      </c>
      <c r="H38" s="15">
        <f>DATE(YEAR(F38), MONTH(F38)+G38, DAY(F38))</f>
        <v>46292</v>
      </c>
      <c r="I38" s="16" t="s">
        <v>195</v>
      </c>
      <c r="J38" s="18" t="s">
        <v>626</v>
      </c>
      <c r="K38" s="18" t="s">
        <v>168</v>
      </c>
      <c r="L38" s="17" t="s">
        <v>196</v>
      </c>
      <c r="M38" s="21">
        <v>380800</v>
      </c>
      <c r="N38" s="21">
        <v>133280</v>
      </c>
      <c r="O38" s="22">
        <v>247520</v>
      </c>
      <c r="P38" s="23">
        <v>0.7</v>
      </c>
    </row>
    <row r="39" spans="1:16" s="24" customFormat="1" ht="150" x14ac:dyDescent="0.25">
      <c r="A39" s="18">
        <v>37</v>
      </c>
      <c r="B39" s="18" t="s">
        <v>233</v>
      </c>
      <c r="C39" s="18" t="s">
        <v>377</v>
      </c>
      <c r="D39" s="18" t="s">
        <v>510</v>
      </c>
      <c r="E39" s="19" t="s">
        <v>108</v>
      </c>
      <c r="F39" s="20">
        <v>45728</v>
      </c>
      <c r="G39" s="18">
        <v>14</v>
      </c>
      <c r="H39" s="15">
        <f>DATE(YEAR(F39), MONTH(F39)+G39, DAY(F39))</f>
        <v>46154</v>
      </c>
      <c r="I39" s="16" t="s">
        <v>195</v>
      </c>
      <c r="J39" s="18" t="s">
        <v>627</v>
      </c>
      <c r="K39" s="18" t="s">
        <v>166</v>
      </c>
      <c r="L39" s="17" t="s">
        <v>196</v>
      </c>
      <c r="M39" s="21">
        <v>336000</v>
      </c>
      <c r="N39" s="21">
        <v>201600</v>
      </c>
      <c r="O39" s="22">
        <v>134400</v>
      </c>
      <c r="P39" s="23">
        <v>0.8</v>
      </c>
    </row>
    <row r="40" spans="1:16" s="24" customFormat="1" ht="150" x14ac:dyDescent="0.25">
      <c r="A40" s="18">
        <v>38</v>
      </c>
      <c r="B40" s="18" t="s">
        <v>234</v>
      </c>
      <c r="C40" s="18" t="s">
        <v>378</v>
      </c>
      <c r="D40" s="18" t="s">
        <v>511</v>
      </c>
      <c r="E40" s="19" t="s">
        <v>471</v>
      </c>
      <c r="F40" s="20">
        <v>45743</v>
      </c>
      <c r="G40" s="18">
        <v>18</v>
      </c>
      <c r="H40" s="15">
        <f>DATE(YEAR(F40), MONTH(F40)+G40, DAY(F40))</f>
        <v>46292</v>
      </c>
      <c r="I40" s="16" t="s">
        <v>195</v>
      </c>
      <c r="J40" s="18" t="s">
        <v>628</v>
      </c>
      <c r="K40" s="18" t="s">
        <v>748</v>
      </c>
      <c r="L40" s="17" t="s">
        <v>196</v>
      </c>
      <c r="M40" s="21">
        <v>416065</v>
      </c>
      <c r="N40" s="21">
        <v>249639</v>
      </c>
      <c r="O40" s="22">
        <v>166426</v>
      </c>
      <c r="P40" s="23">
        <v>0.8</v>
      </c>
    </row>
    <row r="41" spans="1:16" s="24" customFormat="1" ht="150" x14ac:dyDescent="0.25">
      <c r="A41" s="18">
        <v>39</v>
      </c>
      <c r="B41" s="18" t="s">
        <v>235</v>
      </c>
      <c r="C41" s="18" t="s">
        <v>379</v>
      </c>
      <c r="D41" s="18" t="s">
        <v>512</v>
      </c>
      <c r="E41" s="19" t="s">
        <v>143</v>
      </c>
      <c r="F41" s="20">
        <v>45743</v>
      </c>
      <c r="G41" s="18">
        <v>18</v>
      </c>
      <c r="H41" s="15">
        <f>DATE(YEAR(F41), MONTH(F41)+G41, DAY(F41))</f>
        <v>46292</v>
      </c>
      <c r="I41" s="16" t="s">
        <v>195</v>
      </c>
      <c r="J41" s="18" t="s">
        <v>629</v>
      </c>
      <c r="K41" s="18" t="s">
        <v>168</v>
      </c>
      <c r="L41" s="17" t="s">
        <v>196</v>
      </c>
      <c r="M41" s="21">
        <v>982080</v>
      </c>
      <c r="N41" s="21">
        <v>491040</v>
      </c>
      <c r="O41" s="22">
        <v>491040</v>
      </c>
      <c r="P41" s="23">
        <v>0.7</v>
      </c>
    </row>
    <row r="42" spans="1:16" s="24" customFormat="1" ht="150" x14ac:dyDescent="0.25">
      <c r="A42" s="18">
        <v>40</v>
      </c>
      <c r="B42" s="18" t="s">
        <v>236</v>
      </c>
      <c r="C42" s="18" t="s">
        <v>34</v>
      </c>
      <c r="D42" s="18" t="s">
        <v>77</v>
      </c>
      <c r="E42" s="19" t="s">
        <v>147</v>
      </c>
      <c r="F42" s="20">
        <v>45728</v>
      </c>
      <c r="G42" s="18">
        <v>18</v>
      </c>
      <c r="H42" s="15">
        <f>DATE(YEAR(F42), MONTH(F42)+G42, DAY(F42))</f>
        <v>46277</v>
      </c>
      <c r="I42" s="16" t="s">
        <v>195</v>
      </c>
      <c r="J42" s="18" t="s">
        <v>630</v>
      </c>
      <c r="K42" s="18" t="s">
        <v>169</v>
      </c>
      <c r="L42" s="17" t="s">
        <v>196</v>
      </c>
      <c r="M42" s="21">
        <v>831660.9</v>
      </c>
      <c r="N42" s="21">
        <v>415830.45</v>
      </c>
      <c r="O42" s="22">
        <v>415830.45</v>
      </c>
      <c r="P42" s="23">
        <v>0.8</v>
      </c>
    </row>
    <row r="43" spans="1:16" s="24" customFormat="1" ht="210" x14ac:dyDescent="0.25">
      <c r="A43" s="18">
        <v>41</v>
      </c>
      <c r="B43" s="18" t="s">
        <v>237</v>
      </c>
      <c r="C43" s="18" t="s">
        <v>380</v>
      </c>
      <c r="D43" s="18" t="s">
        <v>513</v>
      </c>
      <c r="E43" s="19" t="s">
        <v>126</v>
      </c>
      <c r="F43" s="20">
        <v>45743</v>
      </c>
      <c r="G43" s="18">
        <v>14</v>
      </c>
      <c r="H43" s="15">
        <f>DATE(YEAR(F43), MONTH(F43)+G43, DAY(F43))</f>
        <v>46169</v>
      </c>
      <c r="I43" s="16" t="s">
        <v>195</v>
      </c>
      <c r="J43" s="18" t="s">
        <v>631</v>
      </c>
      <c r="K43" s="18" t="s">
        <v>168</v>
      </c>
      <c r="L43" s="17" t="s">
        <v>196</v>
      </c>
      <c r="M43" s="21">
        <v>123815</v>
      </c>
      <c r="N43" s="21">
        <v>74289</v>
      </c>
      <c r="O43" s="22">
        <v>49526</v>
      </c>
      <c r="P43" s="23">
        <v>0.7</v>
      </c>
    </row>
    <row r="44" spans="1:16" s="24" customFormat="1" ht="150" x14ac:dyDescent="0.25">
      <c r="A44" s="18">
        <v>42</v>
      </c>
      <c r="B44" s="18" t="s">
        <v>238</v>
      </c>
      <c r="C44" s="18" t="s">
        <v>381</v>
      </c>
      <c r="D44" s="18" t="s">
        <v>59</v>
      </c>
      <c r="E44" s="19" t="s">
        <v>116</v>
      </c>
      <c r="F44" s="20">
        <v>45743</v>
      </c>
      <c r="G44" s="18">
        <v>18</v>
      </c>
      <c r="H44" s="15">
        <f>DATE(YEAR(F44), MONTH(F44)+G44, DAY(F44))</f>
        <v>46292</v>
      </c>
      <c r="I44" s="16" t="s">
        <v>195</v>
      </c>
      <c r="J44" s="18" t="s">
        <v>632</v>
      </c>
      <c r="K44" s="18" t="s">
        <v>174</v>
      </c>
      <c r="L44" s="17" t="s">
        <v>196</v>
      </c>
      <c r="M44" s="21">
        <v>1062116</v>
      </c>
      <c r="N44" s="21">
        <v>489887.4</v>
      </c>
      <c r="O44" s="22">
        <v>572228.6</v>
      </c>
      <c r="P44" s="23">
        <v>0.8</v>
      </c>
    </row>
    <row r="45" spans="1:16" s="24" customFormat="1" ht="150" x14ac:dyDescent="0.25">
      <c r="A45" s="18">
        <v>43</v>
      </c>
      <c r="B45" s="18" t="s">
        <v>239</v>
      </c>
      <c r="C45" s="18" t="s">
        <v>382</v>
      </c>
      <c r="D45" s="18" t="s">
        <v>514</v>
      </c>
      <c r="E45" s="19" t="s">
        <v>143</v>
      </c>
      <c r="F45" s="20">
        <v>45728</v>
      </c>
      <c r="G45" s="18">
        <v>12</v>
      </c>
      <c r="H45" s="15">
        <f>DATE(YEAR(F45), MONTH(F45)+G45, DAY(F45))</f>
        <v>46093</v>
      </c>
      <c r="I45" s="16" t="s">
        <v>195</v>
      </c>
      <c r="J45" s="18" t="s">
        <v>633</v>
      </c>
      <c r="K45" s="18" t="s">
        <v>168</v>
      </c>
      <c r="L45" s="17" t="s">
        <v>196</v>
      </c>
      <c r="M45" s="21">
        <v>279186</v>
      </c>
      <c r="N45" s="21">
        <v>167511.6</v>
      </c>
      <c r="O45" s="22">
        <v>111674.4</v>
      </c>
      <c r="P45" s="23">
        <v>0.7</v>
      </c>
    </row>
    <row r="46" spans="1:16" s="24" customFormat="1" ht="150" x14ac:dyDescent="0.25">
      <c r="A46" s="18">
        <v>44</v>
      </c>
      <c r="B46" s="18" t="s">
        <v>240</v>
      </c>
      <c r="C46" s="18" t="s">
        <v>383</v>
      </c>
      <c r="D46" s="18" t="s">
        <v>515</v>
      </c>
      <c r="E46" s="19" t="s">
        <v>472</v>
      </c>
      <c r="F46" s="20">
        <v>45743</v>
      </c>
      <c r="G46" s="18">
        <v>18</v>
      </c>
      <c r="H46" s="15">
        <f>DATE(YEAR(F46), MONTH(F46)+G46, DAY(F46))</f>
        <v>46292</v>
      </c>
      <c r="I46" s="16" t="s">
        <v>195</v>
      </c>
      <c r="J46" s="18" t="s">
        <v>634</v>
      </c>
      <c r="K46" s="18" t="s">
        <v>166</v>
      </c>
      <c r="L46" s="17" t="s">
        <v>196</v>
      </c>
      <c r="M46" s="21">
        <v>999440</v>
      </c>
      <c r="N46" s="21">
        <v>499720</v>
      </c>
      <c r="O46" s="22">
        <v>499720</v>
      </c>
      <c r="P46" s="23">
        <v>0.8</v>
      </c>
    </row>
    <row r="47" spans="1:16" s="24" customFormat="1" ht="195" x14ac:dyDescent="0.25">
      <c r="A47" s="18">
        <v>45</v>
      </c>
      <c r="B47" s="18" t="s">
        <v>241</v>
      </c>
      <c r="C47" s="18" t="s">
        <v>384</v>
      </c>
      <c r="D47" s="18" t="s">
        <v>516</v>
      </c>
      <c r="E47" s="19" t="s">
        <v>143</v>
      </c>
      <c r="F47" s="20">
        <v>45743</v>
      </c>
      <c r="G47" s="18">
        <v>18</v>
      </c>
      <c r="H47" s="15">
        <f>DATE(YEAR(F47), MONTH(F47)+G47, DAY(F47))</f>
        <v>46292</v>
      </c>
      <c r="I47" s="16" t="s">
        <v>195</v>
      </c>
      <c r="J47" s="18" t="s">
        <v>635</v>
      </c>
      <c r="K47" s="18" t="s">
        <v>749</v>
      </c>
      <c r="L47" s="17" t="s">
        <v>196</v>
      </c>
      <c r="M47" s="21">
        <v>485511.64</v>
      </c>
      <c r="N47" s="21">
        <v>222884.82</v>
      </c>
      <c r="O47" s="22">
        <v>262626.82</v>
      </c>
      <c r="P47" s="23">
        <v>0.8</v>
      </c>
    </row>
    <row r="48" spans="1:16" s="24" customFormat="1" ht="150" x14ac:dyDescent="0.25">
      <c r="A48" s="18">
        <v>46</v>
      </c>
      <c r="B48" s="18" t="s">
        <v>242</v>
      </c>
      <c r="C48" s="18" t="s">
        <v>385</v>
      </c>
      <c r="D48" s="18" t="s">
        <v>517</v>
      </c>
      <c r="E48" s="19" t="s">
        <v>114</v>
      </c>
      <c r="F48" s="20">
        <v>45743</v>
      </c>
      <c r="G48" s="18">
        <v>18</v>
      </c>
      <c r="H48" s="15">
        <f>DATE(YEAR(F48), MONTH(F48)+G48, DAY(F48))</f>
        <v>46292</v>
      </c>
      <c r="I48" s="16" t="s">
        <v>195</v>
      </c>
      <c r="J48" s="18" t="s">
        <v>610</v>
      </c>
      <c r="K48" s="18" t="s">
        <v>161</v>
      </c>
      <c r="L48" s="17" t="s">
        <v>196</v>
      </c>
      <c r="M48" s="21">
        <v>1000000</v>
      </c>
      <c r="N48" s="21">
        <v>500000</v>
      </c>
      <c r="O48" s="22">
        <v>500000</v>
      </c>
      <c r="P48" s="23">
        <v>0.8</v>
      </c>
    </row>
    <row r="49" spans="1:16" s="24" customFormat="1" ht="150" x14ac:dyDescent="0.25">
      <c r="A49" s="18">
        <v>47</v>
      </c>
      <c r="B49" s="18" t="s">
        <v>243</v>
      </c>
      <c r="C49" s="18" t="s">
        <v>22</v>
      </c>
      <c r="D49" s="18" t="s">
        <v>64</v>
      </c>
      <c r="E49" s="19" t="s">
        <v>133</v>
      </c>
      <c r="F49" s="20">
        <v>45728</v>
      </c>
      <c r="G49" s="18">
        <v>18</v>
      </c>
      <c r="H49" s="15">
        <f>DATE(YEAR(F49), MONTH(F49)+G49, DAY(F49))</f>
        <v>46277</v>
      </c>
      <c r="I49" s="16" t="s">
        <v>195</v>
      </c>
      <c r="J49" s="18" t="s">
        <v>636</v>
      </c>
      <c r="K49" s="18" t="s">
        <v>180</v>
      </c>
      <c r="L49" s="17" t="s">
        <v>196</v>
      </c>
      <c r="M49" s="21">
        <v>1000000</v>
      </c>
      <c r="N49" s="21">
        <v>500000</v>
      </c>
      <c r="O49" s="22">
        <v>500000</v>
      </c>
      <c r="P49" s="23">
        <v>0.8</v>
      </c>
    </row>
    <row r="50" spans="1:16" s="24" customFormat="1" ht="150" x14ac:dyDescent="0.25">
      <c r="A50" s="18">
        <v>48</v>
      </c>
      <c r="B50" s="18" t="s">
        <v>244</v>
      </c>
      <c r="C50" s="18" t="s">
        <v>386</v>
      </c>
      <c r="D50" s="18" t="s">
        <v>518</v>
      </c>
      <c r="E50" s="19" t="s">
        <v>473</v>
      </c>
      <c r="F50" s="20">
        <v>45743</v>
      </c>
      <c r="G50" s="18">
        <v>18</v>
      </c>
      <c r="H50" s="15">
        <f>DATE(YEAR(F50), MONTH(F50)+G50, DAY(F50))</f>
        <v>46292</v>
      </c>
      <c r="I50" s="16" t="s">
        <v>195</v>
      </c>
      <c r="J50" s="18" t="s">
        <v>637</v>
      </c>
      <c r="K50" s="18" t="s">
        <v>166</v>
      </c>
      <c r="L50" s="17" t="s">
        <v>196</v>
      </c>
      <c r="M50" s="21">
        <v>409200</v>
      </c>
      <c r="N50" s="21">
        <v>191333.33</v>
      </c>
      <c r="O50" s="22">
        <v>217866.67</v>
      </c>
      <c r="P50" s="23">
        <v>0.8</v>
      </c>
    </row>
    <row r="51" spans="1:16" s="24" customFormat="1" ht="150" x14ac:dyDescent="0.25">
      <c r="A51" s="18">
        <v>49</v>
      </c>
      <c r="B51" s="18" t="s">
        <v>245</v>
      </c>
      <c r="C51" s="18" t="s">
        <v>33</v>
      </c>
      <c r="D51" s="18" t="s">
        <v>76</v>
      </c>
      <c r="E51" s="19" t="s">
        <v>114</v>
      </c>
      <c r="F51" s="20">
        <v>45728</v>
      </c>
      <c r="G51" s="18">
        <v>18</v>
      </c>
      <c r="H51" s="15">
        <f>DATE(YEAR(F51), MONTH(F51)+G51, DAY(F51))</f>
        <v>46277</v>
      </c>
      <c r="I51" s="16" t="s">
        <v>195</v>
      </c>
      <c r="J51" s="18" t="s">
        <v>610</v>
      </c>
      <c r="K51" s="18" t="s">
        <v>166</v>
      </c>
      <c r="L51" s="17" t="s">
        <v>196</v>
      </c>
      <c r="M51" s="21">
        <v>666000</v>
      </c>
      <c r="N51" s="21">
        <v>399600</v>
      </c>
      <c r="O51" s="22">
        <v>266400</v>
      </c>
      <c r="P51" s="23">
        <v>0.8</v>
      </c>
    </row>
    <row r="52" spans="1:16" s="24" customFormat="1" ht="150" x14ac:dyDescent="0.25">
      <c r="A52" s="18">
        <v>50</v>
      </c>
      <c r="B52" s="18" t="s">
        <v>246</v>
      </c>
      <c r="C52" s="18" t="s">
        <v>387</v>
      </c>
      <c r="D52" s="18" t="s">
        <v>519</v>
      </c>
      <c r="E52" s="19" t="s">
        <v>143</v>
      </c>
      <c r="F52" s="20">
        <v>45743</v>
      </c>
      <c r="G52" s="18">
        <v>18</v>
      </c>
      <c r="H52" s="15">
        <f>DATE(YEAR(F52), MONTH(F52)+G52, DAY(F52))</f>
        <v>46292</v>
      </c>
      <c r="I52" s="16" t="s">
        <v>195</v>
      </c>
      <c r="J52" s="18" t="s">
        <v>638</v>
      </c>
      <c r="K52" s="18" t="s">
        <v>164</v>
      </c>
      <c r="L52" s="17" t="s">
        <v>196</v>
      </c>
      <c r="M52" s="21">
        <v>333312</v>
      </c>
      <c r="N52" s="21">
        <v>199987.20000000001</v>
      </c>
      <c r="O52" s="22">
        <v>133324.79999999999</v>
      </c>
      <c r="P52" s="23">
        <v>0.8</v>
      </c>
    </row>
    <row r="53" spans="1:16" s="24" customFormat="1" ht="150" x14ac:dyDescent="0.25">
      <c r="A53" s="18">
        <v>51</v>
      </c>
      <c r="B53" s="18" t="s">
        <v>247</v>
      </c>
      <c r="C53" s="18" t="s">
        <v>388</v>
      </c>
      <c r="D53" s="18" t="s">
        <v>520</v>
      </c>
      <c r="E53" s="19" t="s">
        <v>116</v>
      </c>
      <c r="F53" s="20">
        <v>45743</v>
      </c>
      <c r="G53" s="18">
        <v>18</v>
      </c>
      <c r="H53" s="15">
        <f>DATE(YEAR(F53), MONTH(F53)+G53, DAY(F53))</f>
        <v>46292</v>
      </c>
      <c r="I53" s="16" t="s">
        <v>195</v>
      </c>
      <c r="J53" s="18" t="s">
        <v>639</v>
      </c>
      <c r="K53" s="18" t="s">
        <v>191</v>
      </c>
      <c r="L53" s="17" t="s">
        <v>196</v>
      </c>
      <c r="M53" s="21">
        <v>983096</v>
      </c>
      <c r="N53" s="21">
        <v>491548</v>
      </c>
      <c r="O53" s="22">
        <v>491548</v>
      </c>
      <c r="P53" s="23">
        <v>0.8</v>
      </c>
    </row>
    <row r="54" spans="1:16" s="24" customFormat="1" ht="150" x14ac:dyDescent="0.25">
      <c r="A54" s="18">
        <v>52</v>
      </c>
      <c r="B54" s="18" t="s">
        <v>248</v>
      </c>
      <c r="C54" s="18" t="s">
        <v>389</v>
      </c>
      <c r="D54" s="18" t="s">
        <v>521</v>
      </c>
      <c r="E54" s="19" t="s">
        <v>134</v>
      </c>
      <c r="F54" s="20">
        <v>45743</v>
      </c>
      <c r="G54" s="18">
        <v>18</v>
      </c>
      <c r="H54" s="15">
        <f>DATE(YEAR(F54), MONTH(F54)+G54, DAY(F54))</f>
        <v>46292</v>
      </c>
      <c r="I54" s="16" t="s">
        <v>195</v>
      </c>
      <c r="J54" s="18" t="s">
        <v>640</v>
      </c>
      <c r="K54" s="18" t="s">
        <v>171</v>
      </c>
      <c r="L54" s="17" t="s">
        <v>196</v>
      </c>
      <c r="M54" s="21">
        <v>221595</v>
      </c>
      <c r="N54" s="21">
        <v>132957</v>
      </c>
      <c r="O54" s="22">
        <v>88638</v>
      </c>
      <c r="P54" s="23">
        <v>0.8</v>
      </c>
    </row>
    <row r="55" spans="1:16" s="24" customFormat="1" ht="150" x14ac:dyDescent="0.25">
      <c r="A55" s="18">
        <v>53</v>
      </c>
      <c r="B55" s="18" t="s">
        <v>249</v>
      </c>
      <c r="C55" s="18" t="s">
        <v>390</v>
      </c>
      <c r="D55" s="18" t="s">
        <v>522</v>
      </c>
      <c r="E55" s="19" t="s">
        <v>143</v>
      </c>
      <c r="F55" s="20">
        <v>45728</v>
      </c>
      <c r="G55" s="18">
        <v>18</v>
      </c>
      <c r="H55" s="15">
        <f>DATE(YEAR(F55), MONTH(F55)+G55, DAY(F55))</f>
        <v>46277</v>
      </c>
      <c r="I55" s="16" t="s">
        <v>195</v>
      </c>
      <c r="J55" s="18" t="s">
        <v>641</v>
      </c>
      <c r="K55" s="18" t="s">
        <v>165</v>
      </c>
      <c r="L55" s="17" t="s">
        <v>196</v>
      </c>
      <c r="M55" s="21">
        <v>664000</v>
      </c>
      <c r="N55" s="21">
        <v>398400</v>
      </c>
      <c r="O55" s="22">
        <v>265600</v>
      </c>
      <c r="P55" s="23">
        <v>0.8</v>
      </c>
    </row>
    <row r="56" spans="1:16" s="24" customFormat="1" ht="150" x14ac:dyDescent="0.25">
      <c r="A56" s="18">
        <v>54</v>
      </c>
      <c r="B56" s="18" t="s">
        <v>250</v>
      </c>
      <c r="C56" s="18" t="s">
        <v>391</v>
      </c>
      <c r="D56" s="18" t="s">
        <v>523</v>
      </c>
      <c r="E56" s="19" t="s">
        <v>115</v>
      </c>
      <c r="F56" s="20">
        <v>45743</v>
      </c>
      <c r="G56" s="18">
        <v>18</v>
      </c>
      <c r="H56" s="15">
        <f>DATE(YEAR(F56), MONTH(F56)+G56, DAY(F56))</f>
        <v>46292</v>
      </c>
      <c r="I56" s="16" t="s">
        <v>195</v>
      </c>
      <c r="J56" s="18" t="s">
        <v>642</v>
      </c>
      <c r="K56" s="18" t="s">
        <v>169</v>
      </c>
      <c r="L56" s="17" t="s">
        <v>196</v>
      </c>
      <c r="M56" s="21">
        <v>335112</v>
      </c>
      <c r="N56" s="21">
        <v>201067.2</v>
      </c>
      <c r="O56" s="22">
        <v>134044.79999999999</v>
      </c>
      <c r="P56" s="23">
        <v>0.8</v>
      </c>
    </row>
    <row r="57" spans="1:16" s="24" customFormat="1" ht="150" x14ac:dyDescent="0.25">
      <c r="A57" s="18">
        <v>55</v>
      </c>
      <c r="B57" s="18" t="s">
        <v>251</v>
      </c>
      <c r="C57" s="18" t="s">
        <v>392</v>
      </c>
      <c r="D57" s="18" t="s">
        <v>80</v>
      </c>
      <c r="E57" s="19" t="s">
        <v>150</v>
      </c>
      <c r="F57" s="20">
        <v>45728</v>
      </c>
      <c r="G57" s="18">
        <v>13</v>
      </c>
      <c r="H57" s="15">
        <f>DATE(YEAR(F57), MONTH(F57)+G57, DAY(F57))</f>
        <v>46124</v>
      </c>
      <c r="I57" s="16" t="s">
        <v>195</v>
      </c>
      <c r="J57" s="18" t="s">
        <v>643</v>
      </c>
      <c r="K57" s="18" t="s">
        <v>162</v>
      </c>
      <c r="L57" s="17" t="s">
        <v>196</v>
      </c>
      <c r="M57" s="21">
        <v>416600</v>
      </c>
      <c r="N57" s="21">
        <v>249960</v>
      </c>
      <c r="O57" s="21">
        <v>166640</v>
      </c>
      <c r="P57" s="23">
        <v>0.8</v>
      </c>
    </row>
    <row r="58" spans="1:16" s="24" customFormat="1" ht="150" x14ac:dyDescent="0.25">
      <c r="A58" s="18">
        <v>56</v>
      </c>
      <c r="B58" s="18" t="s">
        <v>252</v>
      </c>
      <c r="C58" s="18" t="s">
        <v>393</v>
      </c>
      <c r="D58" s="18" t="s">
        <v>524</v>
      </c>
      <c r="E58" s="19" t="s">
        <v>143</v>
      </c>
      <c r="F58" s="20">
        <v>45743</v>
      </c>
      <c r="G58" s="18">
        <v>15</v>
      </c>
      <c r="H58" s="15">
        <f>DATE(YEAR(F58), MONTH(F58)+G58, DAY(F58))</f>
        <v>46200</v>
      </c>
      <c r="I58" s="16" t="s">
        <v>195</v>
      </c>
      <c r="J58" s="18" t="s">
        <v>644</v>
      </c>
      <c r="K58" s="18" t="s">
        <v>166</v>
      </c>
      <c r="L58" s="17" t="s">
        <v>196</v>
      </c>
      <c r="M58" s="21">
        <v>510384</v>
      </c>
      <c r="N58" s="21">
        <v>250000</v>
      </c>
      <c r="O58" s="21">
        <v>260384</v>
      </c>
      <c r="P58" s="23">
        <v>0.8</v>
      </c>
    </row>
    <row r="59" spans="1:16" s="24" customFormat="1" ht="150" x14ac:dyDescent="0.25">
      <c r="A59" s="18">
        <v>57</v>
      </c>
      <c r="B59" s="18" t="s">
        <v>253</v>
      </c>
      <c r="C59" s="18" t="s">
        <v>394</v>
      </c>
      <c r="D59" s="18" t="s">
        <v>525</v>
      </c>
      <c r="E59" s="19" t="s">
        <v>114</v>
      </c>
      <c r="F59" s="20">
        <v>45743</v>
      </c>
      <c r="G59" s="18">
        <v>18</v>
      </c>
      <c r="H59" s="15">
        <f>DATE(YEAR(F59), MONTH(F59)+G59, DAY(F59))</f>
        <v>46292</v>
      </c>
      <c r="I59" s="16" t="s">
        <v>195</v>
      </c>
      <c r="J59" s="18" t="s">
        <v>645</v>
      </c>
      <c r="K59" s="18" t="s">
        <v>168</v>
      </c>
      <c r="L59" s="17" t="s">
        <v>196</v>
      </c>
      <c r="M59" s="21">
        <v>665900</v>
      </c>
      <c r="N59" s="21">
        <v>399540</v>
      </c>
      <c r="O59" s="21">
        <v>266360</v>
      </c>
      <c r="P59" s="23">
        <v>0.7</v>
      </c>
    </row>
    <row r="60" spans="1:16" s="24" customFormat="1" ht="150" x14ac:dyDescent="0.25">
      <c r="A60" s="18">
        <v>58</v>
      </c>
      <c r="B60" s="18" t="s">
        <v>254</v>
      </c>
      <c r="C60" s="18" t="s">
        <v>30</v>
      </c>
      <c r="D60" s="18" t="s">
        <v>73</v>
      </c>
      <c r="E60" s="19" t="s">
        <v>143</v>
      </c>
      <c r="F60" s="20">
        <v>45728</v>
      </c>
      <c r="G60" s="18">
        <v>18</v>
      </c>
      <c r="H60" s="15">
        <f>DATE(YEAR(F60), MONTH(F60)+G60, DAY(F60))</f>
        <v>46277</v>
      </c>
      <c r="I60" s="16" t="s">
        <v>195</v>
      </c>
      <c r="J60" s="18" t="s">
        <v>646</v>
      </c>
      <c r="K60" s="18" t="s">
        <v>169</v>
      </c>
      <c r="L60" s="17" t="s">
        <v>196</v>
      </c>
      <c r="M60" s="21">
        <v>666666.65999999992</v>
      </c>
      <c r="N60" s="21">
        <v>314400</v>
      </c>
      <c r="O60" s="21">
        <v>352266.66</v>
      </c>
      <c r="P60" s="23">
        <v>0.8</v>
      </c>
    </row>
    <row r="61" spans="1:16" s="24" customFormat="1" ht="195" x14ac:dyDescent="0.25">
      <c r="A61" s="18">
        <v>59</v>
      </c>
      <c r="B61" s="18" t="s">
        <v>255</v>
      </c>
      <c r="C61" s="18" t="s">
        <v>395</v>
      </c>
      <c r="D61" s="18" t="s">
        <v>526</v>
      </c>
      <c r="E61" s="19" t="s">
        <v>143</v>
      </c>
      <c r="F61" s="20">
        <v>45728</v>
      </c>
      <c r="G61" s="18">
        <v>17</v>
      </c>
      <c r="H61" s="15">
        <f>DATE(YEAR(F61), MONTH(F61)+G61, DAY(F61))</f>
        <v>46246</v>
      </c>
      <c r="I61" s="16" t="s">
        <v>195</v>
      </c>
      <c r="J61" s="18" t="s">
        <v>647</v>
      </c>
      <c r="K61" s="18" t="s">
        <v>182</v>
      </c>
      <c r="L61" s="17" t="s">
        <v>196</v>
      </c>
      <c r="M61" s="21">
        <v>337780.88</v>
      </c>
      <c r="N61" s="21">
        <v>202668.52</v>
      </c>
      <c r="O61" s="21">
        <v>135112.35999999999</v>
      </c>
      <c r="P61" s="23">
        <v>0.7</v>
      </c>
    </row>
    <row r="62" spans="1:16" s="24" customFormat="1" ht="150" x14ac:dyDescent="0.25">
      <c r="A62" s="18">
        <v>60</v>
      </c>
      <c r="B62" s="18" t="s">
        <v>256</v>
      </c>
      <c r="C62" s="18" t="s">
        <v>19</v>
      </c>
      <c r="D62" s="18" t="s">
        <v>61</v>
      </c>
      <c r="E62" s="19" t="s">
        <v>128</v>
      </c>
      <c r="F62" s="20">
        <v>45743</v>
      </c>
      <c r="G62" s="18">
        <v>18</v>
      </c>
      <c r="H62" s="15">
        <f>DATE(YEAR(F62), MONTH(F62)+G62, DAY(F62))</f>
        <v>46292</v>
      </c>
      <c r="I62" s="16" t="s">
        <v>195</v>
      </c>
      <c r="J62" s="18" t="s">
        <v>648</v>
      </c>
      <c r="K62" s="18" t="s">
        <v>177</v>
      </c>
      <c r="L62" s="17" t="s">
        <v>196</v>
      </c>
      <c r="M62" s="21">
        <v>666600</v>
      </c>
      <c r="N62" s="21">
        <v>225600</v>
      </c>
      <c r="O62" s="22">
        <v>441000</v>
      </c>
      <c r="P62" s="23">
        <v>0.7</v>
      </c>
    </row>
    <row r="63" spans="1:16" s="24" customFormat="1" ht="150" x14ac:dyDescent="0.25">
      <c r="A63" s="18">
        <v>61</v>
      </c>
      <c r="B63" s="18" t="s">
        <v>257</v>
      </c>
      <c r="C63" s="18" t="s">
        <v>20</v>
      </c>
      <c r="D63" s="18" t="s">
        <v>62</v>
      </c>
      <c r="E63" s="19" t="s">
        <v>129</v>
      </c>
      <c r="F63" s="20">
        <v>45728</v>
      </c>
      <c r="G63" s="18">
        <v>18</v>
      </c>
      <c r="H63" s="15">
        <f>DATE(YEAR(F63), MONTH(F63)+G63, DAY(F63))</f>
        <v>46277</v>
      </c>
      <c r="I63" s="16" t="s">
        <v>195</v>
      </c>
      <c r="J63" s="18" t="s">
        <v>649</v>
      </c>
      <c r="K63" s="18" t="s">
        <v>178</v>
      </c>
      <c r="L63" s="17" t="s">
        <v>196</v>
      </c>
      <c r="M63" s="21">
        <v>621150</v>
      </c>
      <c r="N63" s="21">
        <v>372690</v>
      </c>
      <c r="O63" s="22">
        <v>248460</v>
      </c>
      <c r="P63" s="23">
        <v>0.8</v>
      </c>
    </row>
    <row r="64" spans="1:16" s="24" customFormat="1" ht="150" x14ac:dyDescent="0.25">
      <c r="A64" s="18">
        <v>62</v>
      </c>
      <c r="B64" s="18" t="s">
        <v>258</v>
      </c>
      <c r="C64" s="18" t="s">
        <v>18</v>
      </c>
      <c r="D64" s="18" t="s">
        <v>60</v>
      </c>
      <c r="E64" s="19" t="s">
        <v>124</v>
      </c>
      <c r="F64" s="20">
        <v>45728</v>
      </c>
      <c r="G64" s="18">
        <v>18</v>
      </c>
      <c r="H64" s="15">
        <f>DATE(YEAR(F64), MONTH(F64)+G64, DAY(F64))</f>
        <v>46277</v>
      </c>
      <c r="I64" s="16" t="s">
        <v>195</v>
      </c>
      <c r="J64" s="18" t="s">
        <v>650</v>
      </c>
      <c r="K64" s="18" t="s">
        <v>166</v>
      </c>
      <c r="L64" s="17" t="s">
        <v>196</v>
      </c>
      <c r="M64" s="21">
        <v>250000</v>
      </c>
      <c r="N64" s="21">
        <v>150000</v>
      </c>
      <c r="O64" s="22">
        <v>100000</v>
      </c>
      <c r="P64" s="23">
        <v>0.8</v>
      </c>
    </row>
    <row r="65" spans="1:16" s="24" customFormat="1" ht="150" x14ac:dyDescent="0.25">
      <c r="A65" s="18">
        <v>63</v>
      </c>
      <c r="B65" s="18" t="s">
        <v>259</v>
      </c>
      <c r="C65" s="18" t="s">
        <v>26</v>
      </c>
      <c r="D65" s="18" t="s">
        <v>68</v>
      </c>
      <c r="E65" s="19" t="s">
        <v>125</v>
      </c>
      <c r="F65" s="20">
        <v>45743</v>
      </c>
      <c r="G65" s="18">
        <v>18</v>
      </c>
      <c r="H65" s="15">
        <f>DATE(YEAR(F65), MONTH(F65)+G65, DAY(F65))</f>
        <v>46292</v>
      </c>
      <c r="I65" s="16" t="s">
        <v>195</v>
      </c>
      <c r="J65" s="18" t="s">
        <v>651</v>
      </c>
      <c r="K65" s="18" t="s">
        <v>183</v>
      </c>
      <c r="L65" s="17" t="s">
        <v>196</v>
      </c>
      <c r="M65" s="21">
        <v>314300</v>
      </c>
      <c r="N65" s="21">
        <v>188580</v>
      </c>
      <c r="O65" s="22">
        <v>125720</v>
      </c>
      <c r="P65" s="23">
        <v>0.8</v>
      </c>
    </row>
    <row r="66" spans="1:16" s="24" customFormat="1" ht="150" x14ac:dyDescent="0.25">
      <c r="A66" s="18">
        <v>64</v>
      </c>
      <c r="B66" s="18" t="s">
        <v>260</v>
      </c>
      <c r="C66" s="18" t="s">
        <v>396</v>
      </c>
      <c r="D66" s="18" t="s">
        <v>527</v>
      </c>
      <c r="E66" s="19" t="s">
        <v>157</v>
      </c>
      <c r="F66" s="20">
        <v>45728</v>
      </c>
      <c r="G66" s="18">
        <v>18</v>
      </c>
      <c r="H66" s="15">
        <f>DATE(YEAR(F66), MONTH(F66)+G66, DAY(F66))</f>
        <v>46277</v>
      </c>
      <c r="I66" s="16" t="s">
        <v>195</v>
      </c>
      <c r="J66" s="18" t="s">
        <v>652</v>
      </c>
      <c r="K66" s="18" t="s">
        <v>750</v>
      </c>
      <c r="L66" s="17" t="s">
        <v>196</v>
      </c>
      <c r="M66" s="21">
        <v>325000</v>
      </c>
      <c r="N66" s="21">
        <v>195000</v>
      </c>
      <c r="O66" s="22">
        <v>130000</v>
      </c>
      <c r="P66" s="23">
        <v>0.7</v>
      </c>
    </row>
    <row r="67" spans="1:16" s="24" customFormat="1" ht="150" x14ac:dyDescent="0.25">
      <c r="A67" s="18">
        <v>65</v>
      </c>
      <c r="B67" s="18" t="s">
        <v>261</v>
      </c>
      <c r="C67" s="18" t="s">
        <v>397</v>
      </c>
      <c r="D67" s="18" t="s">
        <v>528</v>
      </c>
      <c r="E67" s="19" t="s">
        <v>142</v>
      </c>
      <c r="F67" s="20">
        <v>45728</v>
      </c>
      <c r="G67" s="18">
        <v>16</v>
      </c>
      <c r="H67" s="15">
        <f>DATE(YEAR(F67), MONTH(F67)+G67, DAY(F67))</f>
        <v>46215</v>
      </c>
      <c r="I67" s="16" t="s">
        <v>195</v>
      </c>
      <c r="J67" s="18" t="s">
        <v>653</v>
      </c>
      <c r="K67" s="18" t="s">
        <v>161</v>
      </c>
      <c r="L67" s="17" t="s">
        <v>196</v>
      </c>
      <c r="M67" s="21">
        <v>398000</v>
      </c>
      <c r="N67" s="21">
        <v>238800</v>
      </c>
      <c r="O67" s="22">
        <v>159200</v>
      </c>
      <c r="P67" s="23">
        <v>0.8</v>
      </c>
    </row>
    <row r="68" spans="1:16" s="24" customFormat="1" ht="150" x14ac:dyDescent="0.25">
      <c r="A68" s="18">
        <v>66</v>
      </c>
      <c r="B68" s="18" t="s">
        <v>262</v>
      </c>
      <c r="C68" s="18" t="s">
        <v>31</v>
      </c>
      <c r="D68" s="18" t="s">
        <v>74</v>
      </c>
      <c r="E68" s="19" t="s">
        <v>144</v>
      </c>
      <c r="F68" s="20">
        <v>45728</v>
      </c>
      <c r="G68" s="18">
        <v>18</v>
      </c>
      <c r="H68" s="15">
        <f>DATE(YEAR(F68), MONTH(F68)+G68, DAY(F68))</f>
        <v>46277</v>
      </c>
      <c r="I68" s="16" t="s">
        <v>195</v>
      </c>
      <c r="J68" s="18" t="s">
        <v>654</v>
      </c>
      <c r="K68" s="18" t="s">
        <v>166</v>
      </c>
      <c r="L68" s="17" t="s">
        <v>196</v>
      </c>
      <c r="M68" s="21">
        <v>413000</v>
      </c>
      <c r="N68" s="21">
        <v>247800</v>
      </c>
      <c r="O68" s="22">
        <v>165200</v>
      </c>
      <c r="P68" s="23">
        <v>0.8</v>
      </c>
    </row>
    <row r="69" spans="1:16" s="24" customFormat="1" ht="150" x14ac:dyDescent="0.25">
      <c r="A69" s="18">
        <v>67</v>
      </c>
      <c r="B69" s="18" t="s">
        <v>263</v>
      </c>
      <c r="C69" s="18" t="s">
        <v>398</v>
      </c>
      <c r="D69" s="18" t="s">
        <v>529</v>
      </c>
      <c r="E69" s="19" t="s">
        <v>474</v>
      </c>
      <c r="F69" s="20">
        <v>45743</v>
      </c>
      <c r="G69" s="18">
        <v>18</v>
      </c>
      <c r="H69" s="15">
        <f>DATE(YEAR(F69), MONTH(F69)+G69, DAY(F69))</f>
        <v>46292</v>
      </c>
      <c r="I69" s="16" t="s">
        <v>195</v>
      </c>
      <c r="J69" s="18" t="s">
        <v>655</v>
      </c>
      <c r="K69" s="18" t="s">
        <v>161</v>
      </c>
      <c r="L69" s="17" t="s">
        <v>196</v>
      </c>
      <c r="M69" s="21">
        <v>170000</v>
      </c>
      <c r="N69" s="21">
        <v>102000</v>
      </c>
      <c r="O69" s="22">
        <v>68000</v>
      </c>
      <c r="P69" s="23">
        <v>0.8</v>
      </c>
    </row>
    <row r="70" spans="1:16" s="24" customFormat="1" ht="150" x14ac:dyDescent="0.25">
      <c r="A70" s="18">
        <v>68</v>
      </c>
      <c r="B70" s="18" t="s">
        <v>264</v>
      </c>
      <c r="C70" s="18" t="s">
        <v>399</v>
      </c>
      <c r="D70" s="18" t="s">
        <v>530</v>
      </c>
      <c r="E70" s="19" t="s">
        <v>475</v>
      </c>
      <c r="F70" s="20">
        <v>45743</v>
      </c>
      <c r="G70" s="18">
        <v>18</v>
      </c>
      <c r="H70" s="15">
        <f>DATE(YEAR(F70), MONTH(F70)+G70, DAY(F70))</f>
        <v>46292</v>
      </c>
      <c r="I70" s="16" t="s">
        <v>195</v>
      </c>
      <c r="J70" s="18" t="s">
        <v>656</v>
      </c>
      <c r="K70" s="18" t="s">
        <v>166</v>
      </c>
      <c r="L70" s="17" t="s">
        <v>196</v>
      </c>
      <c r="M70" s="21">
        <v>778968</v>
      </c>
      <c r="N70" s="21">
        <v>311587.20000000001</v>
      </c>
      <c r="O70" s="22">
        <v>467380.8</v>
      </c>
      <c r="P70" s="23">
        <v>0.8</v>
      </c>
    </row>
    <row r="71" spans="1:16" s="24" customFormat="1" ht="150" x14ac:dyDescent="0.25">
      <c r="A71" s="18">
        <v>69</v>
      </c>
      <c r="B71" s="18" t="s">
        <v>265</v>
      </c>
      <c r="C71" s="18" t="s">
        <v>400</v>
      </c>
      <c r="D71" s="18" t="s">
        <v>531</v>
      </c>
      <c r="E71" s="19" t="s">
        <v>143</v>
      </c>
      <c r="F71" s="20">
        <v>45728</v>
      </c>
      <c r="G71" s="18">
        <v>18</v>
      </c>
      <c r="H71" s="15">
        <f>DATE(YEAR(F71), MONTH(F71)+G71, DAY(F71))</f>
        <v>46277</v>
      </c>
      <c r="I71" s="16" t="s">
        <v>195</v>
      </c>
      <c r="J71" s="18" t="s">
        <v>657</v>
      </c>
      <c r="K71" s="18" t="s">
        <v>170</v>
      </c>
      <c r="L71" s="17" t="s">
        <v>196</v>
      </c>
      <c r="M71" s="21">
        <v>660000</v>
      </c>
      <c r="N71" s="21">
        <v>396000</v>
      </c>
      <c r="O71" s="22">
        <v>264000</v>
      </c>
      <c r="P71" s="23">
        <v>0.8</v>
      </c>
    </row>
    <row r="72" spans="1:16" s="24" customFormat="1" ht="150" x14ac:dyDescent="0.25">
      <c r="A72" s="18">
        <v>70</v>
      </c>
      <c r="B72" s="18" t="s">
        <v>266</v>
      </c>
      <c r="C72" s="18" t="s">
        <v>401</v>
      </c>
      <c r="D72" s="18" t="s">
        <v>532</v>
      </c>
      <c r="E72" s="19" t="s">
        <v>114</v>
      </c>
      <c r="F72" s="20">
        <v>45728</v>
      </c>
      <c r="G72" s="18">
        <v>16</v>
      </c>
      <c r="H72" s="15">
        <f>DATE(YEAR(F72), MONTH(F72)+G72, DAY(F72))</f>
        <v>46215</v>
      </c>
      <c r="I72" s="16" t="s">
        <v>195</v>
      </c>
      <c r="J72" s="18" t="s">
        <v>658</v>
      </c>
      <c r="K72" s="18" t="s">
        <v>168</v>
      </c>
      <c r="L72" s="17" t="s">
        <v>196</v>
      </c>
      <c r="M72" s="21">
        <v>366400</v>
      </c>
      <c r="N72" s="21">
        <v>164880</v>
      </c>
      <c r="O72" s="22">
        <v>201520</v>
      </c>
      <c r="P72" s="23">
        <v>0.7</v>
      </c>
    </row>
    <row r="73" spans="1:16" s="24" customFormat="1" ht="150" x14ac:dyDescent="0.25">
      <c r="A73" s="18">
        <v>71</v>
      </c>
      <c r="B73" s="18" t="s">
        <v>267</v>
      </c>
      <c r="C73" s="18" t="s">
        <v>40</v>
      </c>
      <c r="D73" s="18" t="s">
        <v>84</v>
      </c>
      <c r="E73" s="19" t="s">
        <v>132</v>
      </c>
      <c r="F73" s="20">
        <v>45728</v>
      </c>
      <c r="G73" s="18">
        <v>18</v>
      </c>
      <c r="H73" s="15">
        <f>DATE(YEAR(F73), MONTH(F73)+G73, DAY(F73))</f>
        <v>46277</v>
      </c>
      <c r="I73" s="16" t="s">
        <v>195</v>
      </c>
      <c r="J73" s="18" t="s">
        <v>659</v>
      </c>
      <c r="K73" s="18" t="s">
        <v>174</v>
      </c>
      <c r="L73" s="17" t="s">
        <v>196</v>
      </c>
      <c r="M73" s="21">
        <v>352148.71</v>
      </c>
      <c r="N73" s="21">
        <v>211289.23</v>
      </c>
      <c r="O73" s="22">
        <v>140859.48000000001</v>
      </c>
      <c r="P73" s="23">
        <v>0.8</v>
      </c>
    </row>
    <row r="74" spans="1:16" s="24" customFormat="1" ht="150" x14ac:dyDescent="0.25">
      <c r="A74" s="18">
        <v>72</v>
      </c>
      <c r="B74" s="18" t="s">
        <v>268</v>
      </c>
      <c r="C74" s="18" t="s">
        <v>402</v>
      </c>
      <c r="D74" s="18" t="s">
        <v>533</v>
      </c>
      <c r="E74" s="19" t="s">
        <v>476</v>
      </c>
      <c r="F74" s="20">
        <v>45743</v>
      </c>
      <c r="G74" s="18">
        <v>18</v>
      </c>
      <c r="H74" s="15">
        <f>DATE(YEAR(F74), MONTH(F74)+G74, DAY(F74))</f>
        <v>46292</v>
      </c>
      <c r="I74" s="16" t="s">
        <v>195</v>
      </c>
      <c r="J74" s="18" t="s">
        <v>660</v>
      </c>
      <c r="K74" s="18" t="s">
        <v>166</v>
      </c>
      <c r="L74" s="17" t="s">
        <v>196</v>
      </c>
      <c r="M74" s="21">
        <v>602888</v>
      </c>
      <c r="N74" s="21">
        <v>361732.8</v>
      </c>
      <c r="O74" s="22">
        <v>241155.20000000001</v>
      </c>
      <c r="P74" s="23">
        <v>0.8</v>
      </c>
    </row>
    <row r="75" spans="1:16" s="24" customFormat="1" ht="150" x14ac:dyDescent="0.25">
      <c r="A75" s="18">
        <v>73</v>
      </c>
      <c r="B75" s="18" t="s">
        <v>269</v>
      </c>
      <c r="C75" s="18" t="s">
        <v>403</v>
      </c>
      <c r="D75" s="18" t="s">
        <v>534</v>
      </c>
      <c r="E75" s="19" t="s">
        <v>104</v>
      </c>
      <c r="F75" s="20">
        <v>45728</v>
      </c>
      <c r="G75" s="18">
        <v>18</v>
      </c>
      <c r="H75" s="15">
        <f>DATE(YEAR(F75), MONTH(F75)+G75, DAY(F75))</f>
        <v>46277</v>
      </c>
      <c r="I75" s="16" t="s">
        <v>195</v>
      </c>
      <c r="J75" s="18" t="s">
        <v>661</v>
      </c>
      <c r="K75" s="18" t="s">
        <v>168</v>
      </c>
      <c r="L75" s="17" t="s">
        <v>196</v>
      </c>
      <c r="M75" s="21">
        <v>315944</v>
      </c>
      <c r="N75" s="21">
        <v>189566.4</v>
      </c>
      <c r="O75" s="22">
        <v>126377.60000000001</v>
      </c>
      <c r="P75" s="23">
        <v>0.7</v>
      </c>
    </row>
    <row r="76" spans="1:16" s="24" customFormat="1" ht="150" x14ac:dyDescent="0.25">
      <c r="A76" s="18">
        <v>74</v>
      </c>
      <c r="B76" s="18" t="s">
        <v>270</v>
      </c>
      <c r="C76" s="18" t="s">
        <v>404</v>
      </c>
      <c r="D76" s="18" t="s">
        <v>535</v>
      </c>
      <c r="E76" s="19" t="s">
        <v>143</v>
      </c>
      <c r="F76" s="20">
        <v>45743</v>
      </c>
      <c r="G76" s="18">
        <v>18</v>
      </c>
      <c r="H76" s="15">
        <f>DATE(YEAR(F76), MONTH(F76)+G76, DAY(F76))</f>
        <v>46292</v>
      </c>
      <c r="I76" s="16" t="s">
        <v>195</v>
      </c>
      <c r="J76" s="18" t="s">
        <v>662</v>
      </c>
      <c r="K76" s="18" t="s">
        <v>162</v>
      </c>
      <c r="L76" s="17" t="s">
        <v>196</v>
      </c>
      <c r="M76" s="21">
        <v>391920</v>
      </c>
      <c r="N76" s="21">
        <v>235152</v>
      </c>
      <c r="O76" s="22">
        <v>156768</v>
      </c>
      <c r="P76" s="23">
        <v>0.8</v>
      </c>
    </row>
    <row r="77" spans="1:16" s="24" customFormat="1" ht="210" x14ac:dyDescent="0.25">
      <c r="A77" s="18">
        <v>75</v>
      </c>
      <c r="B77" s="18" t="s">
        <v>271</v>
      </c>
      <c r="C77" s="18" t="s">
        <v>405</v>
      </c>
      <c r="D77" s="18" t="s">
        <v>89</v>
      </c>
      <c r="E77" s="19" t="s">
        <v>126</v>
      </c>
      <c r="F77" s="20">
        <v>45728</v>
      </c>
      <c r="G77" s="18">
        <v>18</v>
      </c>
      <c r="H77" s="15">
        <f>DATE(YEAR(F77), MONTH(F77)+G77, DAY(F77))</f>
        <v>46277</v>
      </c>
      <c r="I77" s="16" t="s">
        <v>195</v>
      </c>
      <c r="J77" s="18" t="s">
        <v>663</v>
      </c>
      <c r="K77" s="18" t="s">
        <v>168</v>
      </c>
      <c r="L77" s="17" t="s">
        <v>196</v>
      </c>
      <c r="M77" s="21">
        <v>311118.8</v>
      </c>
      <c r="N77" s="21">
        <v>155559.4</v>
      </c>
      <c r="O77" s="22">
        <v>155559.4</v>
      </c>
      <c r="P77" s="23">
        <v>0.7</v>
      </c>
    </row>
    <row r="78" spans="1:16" s="24" customFormat="1" ht="150" x14ac:dyDescent="0.25">
      <c r="A78" s="18">
        <v>76</v>
      </c>
      <c r="B78" s="18" t="s">
        <v>272</v>
      </c>
      <c r="C78" s="18" t="s">
        <v>25</v>
      </c>
      <c r="D78" s="18" t="s">
        <v>67</v>
      </c>
      <c r="E78" s="19" t="s">
        <v>139</v>
      </c>
      <c r="F78" s="20">
        <v>45728</v>
      </c>
      <c r="G78" s="18">
        <v>18</v>
      </c>
      <c r="H78" s="15">
        <f>DATE(YEAR(F78), MONTH(F78)+G78, DAY(F78))</f>
        <v>46277</v>
      </c>
      <c r="I78" s="16" t="s">
        <v>195</v>
      </c>
      <c r="J78" s="18" t="s">
        <v>664</v>
      </c>
      <c r="K78" s="18" t="s">
        <v>177</v>
      </c>
      <c r="L78" s="17" t="s">
        <v>196</v>
      </c>
      <c r="M78" s="21">
        <v>1249322.78</v>
      </c>
      <c r="N78" s="21">
        <v>499729.12</v>
      </c>
      <c r="O78" s="22">
        <v>749593.66</v>
      </c>
      <c r="P78" s="23">
        <v>0.7</v>
      </c>
    </row>
    <row r="79" spans="1:16" s="24" customFormat="1" ht="210" x14ac:dyDescent="0.25">
      <c r="A79" s="18">
        <v>77</v>
      </c>
      <c r="B79" s="18" t="s">
        <v>273</v>
      </c>
      <c r="C79" s="18" t="s">
        <v>406</v>
      </c>
      <c r="D79" s="18" t="s">
        <v>536</v>
      </c>
      <c r="E79" s="19" t="s">
        <v>126</v>
      </c>
      <c r="F79" s="20">
        <v>45743</v>
      </c>
      <c r="G79" s="18">
        <v>13</v>
      </c>
      <c r="H79" s="15">
        <f>DATE(YEAR(F79), MONTH(F79)+G79, DAY(F79))</f>
        <v>46139</v>
      </c>
      <c r="I79" s="16" t="s">
        <v>195</v>
      </c>
      <c r="J79" s="18" t="s">
        <v>665</v>
      </c>
      <c r="K79" s="18" t="s">
        <v>192</v>
      </c>
      <c r="L79" s="17" t="s">
        <v>196</v>
      </c>
      <c r="M79" s="21">
        <v>354760</v>
      </c>
      <c r="N79" s="21">
        <v>212856</v>
      </c>
      <c r="O79" s="22">
        <v>141904</v>
      </c>
      <c r="P79" s="23">
        <v>0.8</v>
      </c>
    </row>
    <row r="80" spans="1:16" s="24" customFormat="1" ht="150" x14ac:dyDescent="0.25">
      <c r="A80" s="18">
        <v>78</v>
      </c>
      <c r="B80" s="18" t="s">
        <v>274</v>
      </c>
      <c r="C80" s="18" t="s">
        <v>407</v>
      </c>
      <c r="D80" s="18" t="s">
        <v>537</v>
      </c>
      <c r="E80" s="19" t="s">
        <v>120</v>
      </c>
      <c r="F80" s="20">
        <v>45728</v>
      </c>
      <c r="G80" s="18">
        <v>18</v>
      </c>
      <c r="H80" s="15">
        <f>DATE(YEAR(F80), MONTH(F80)+G80, DAY(F80))</f>
        <v>46277</v>
      </c>
      <c r="I80" s="16" t="s">
        <v>195</v>
      </c>
      <c r="J80" s="18" t="s">
        <v>666</v>
      </c>
      <c r="K80" s="18" t="s">
        <v>164</v>
      </c>
      <c r="L80" s="17" t="s">
        <v>196</v>
      </c>
      <c r="M80" s="21">
        <v>656208</v>
      </c>
      <c r="N80" s="21">
        <v>393724.8</v>
      </c>
      <c r="O80" s="22">
        <v>262483.20000000001</v>
      </c>
      <c r="P80" s="23">
        <v>0.8</v>
      </c>
    </row>
    <row r="81" spans="1:16" s="24" customFormat="1" ht="150" x14ac:dyDescent="0.25">
      <c r="A81" s="18">
        <v>79</v>
      </c>
      <c r="B81" s="18" t="s">
        <v>275</v>
      </c>
      <c r="C81" s="18" t="s">
        <v>408</v>
      </c>
      <c r="D81" s="18" t="s">
        <v>538</v>
      </c>
      <c r="E81" s="19" t="s">
        <v>110</v>
      </c>
      <c r="F81" s="20">
        <v>45743</v>
      </c>
      <c r="G81" s="18">
        <v>18</v>
      </c>
      <c r="H81" s="15">
        <f>DATE(YEAR(F81), MONTH(F81)+G81, DAY(F81))</f>
        <v>46292</v>
      </c>
      <c r="I81" s="16" t="s">
        <v>195</v>
      </c>
      <c r="J81" s="18" t="s">
        <v>667</v>
      </c>
      <c r="K81" s="18" t="s">
        <v>171</v>
      </c>
      <c r="L81" s="17" t="s">
        <v>196</v>
      </c>
      <c r="M81" s="21">
        <v>267070</v>
      </c>
      <c r="N81" s="21">
        <v>160242</v>
      </c>
      <c r="O81" s="22">
        <v>106828</v>
      </c>
      <c r="P81" s="23">
        <v>0.8</v>
      </c>
    </row>
    <row r="82" spans="1:16" s="24" customFormat="1" ht="150" x14ac:dyDescent="0.25">
      <c r="A82" s="18">
        <v>80</v>
      </c>
      <c r="B82" s="18" t="s">
        <v>276</v>
      </c>
      <c r="C82" s="18" t="s">
        <v>28</v>
      </c>
      <c r="D82" s="18" t="s">
        <v>70</v>
      </c>
      <c r="E82" s="19" t="s">
        <v>105</v>
      </c>
      <c r="F82" s="20">
        <v>45743</v>
      </c>
      <c r="G82" s="18">
        <v>18</v>
      </c>
      <c r="H82" s="15">
        <f>DATE(YEAR(F82), MONTH(F82)+G82, DAY(F82))</f>
        <v>46292</v>
      </c>
      <c r="I82" s="16" t="s">
        <v>195</v>
      </c>
      <c r="J82" s="18" t="s">
        <v>668</v>
      </c>
      <c r="K82" s="18" t="s">
        <v>185</v>
      </c>
      <c r="L82" s="17" t="s">
        <v>196</v>
      </c>
      <c r="M82" s="21">
        <v>660000</v>
      </c>
      <c r="N82" s="21">
        <v>396000</v>
      </c>
      <c r="O82" s="22">
        <v>264000</v>
      </c>
      <c r="P82" s="23">
        <v>0.8</v>
      </c>
    </row>
    <row r="83" spans="1:16" s="24" customFormat="1" ht="150" x14ac:dyDescent="0.25">
      <c r="A83" s="18">
        <v>81</v>
      </c>
      <c r="B83" s="18" t="s">
        <v>277</v>
      </c>
      <c r="C83" s="18" t="s">
        <v>17</v>
      </c>
      <c r="D83" s="18" t="s">
        <v>58</v>
      </c>
      <c r="E83" s="19" t="s">
        <v>115</v>
      </c>
      <c r="F83" s="20">
        <v>45728</v>
      </c>
      <c r="G83" s="18">
        <v>16</v>
      </c>
      <c r="H83" s="15">
        <f>DATE(YEAR(F83), MONTH(F83)+G83, DAY(F83))</f>
        <v>46215</v>
      </c>
      <c r="I83" s="16" t="s">
        <v>195</v>
      </c>
      <c r="J83" s="18" t="s">
        <v>669</v>
      </c>
      <c r="K83" s="18" t="s">
        <v>166</v>
      </c>
      <c r="L83" s="17" t="s">
        <v>196</v>
      </c>
      <c r="M83" s="21">
        <v>648000</v>
      </c>
      <c r="N83" s="21">
        <v>388800</v>
      </c>
      <c r="O83" s="22">
        <v>259200</v>
      </c>
      <c r="P83" s="23">
        <v>0.8</v>
      </c>
    </row>
    <row r="84" spans="1:16" s="24" customFormat="1" ht="150" x14ac:dyDescent="0.25">
      <c r="A84" s="18">
        <v>82</v>
      </c>
      <c r="B84" s="18" t="s">
        <v>278</v>
      </c>
      <c r="C84" s="18" t="s">
        <v>409</v>
      </c>
      <c r="D84" s="18" t="s">
        <v>539</v>
      </c>
      <c r="E84" s="19" t="s">
        <v>142</v>
      </c>
      <c r="F84" s="20">
        <v>45728</v>
      </c>
      <c r="G84" s="18">
        <v>16</v>
      </c>
      <c r="H84" s="15">
        <f>DATE(YEAR(F84), MONTH(F84)+G84, DAY(F84))</f>
        <v>46215</v>
      </c>
      <c r="I84" s="16" t="s">
        <v>195</v>
      </c>
      <c r="J84" s="18" t="s">
        <v>670</v>
      </c>
      <c r="K84" s="18" t="s">
        <v>161</v>
      </c>
      <c r="L84" s="17" t="s">
        <v>196</v>
      </c>
      <c r="M84" s="21">
        <v>632000</v>
      </c>
      <c r="N84" s="21">
        <v>379200</v>
      </c>
      <c r="O84" s="22">
        <v>252800</v>
      </c>
      <c r="P84" s="23">
        <v>0.8</v>
      </c>
    </row>
    <row r="85" spans="1:16" s="24" customFormat="1" ht="150" x14ac:dyDescent="0.25">
      <c r="A85" s="18">
        <v>83</v>
      </c>
      <c r="B85" s="18" t="s">
        <v>279</v>
      </c>
      <c r="C85" s="18" t="s">
        <v>410</v>
      </c>
      <c r="D85" s="18" t="s">
        <v>540</v>
      </c>
      <c r="E85" s="19" t="s">
        <v>116</v>
      </c>
      <c r="F85" s="20">
        <v>45743</v>
      </c>
      <c r="G85" s="18">
        <v>18</v>
      </c>
      <c r="H85" s="15">
        <f>DATE(YEAR(F85), MONTH(F85)+G85, DAY(F85))</f>
        <v>46292</v>
      </c>
      <c r="I85" s="16" t="s">
        <v>195</v>
      </c>
      <c r="J85" s="18" t="s">
        <v>671</v>
      </c>
      <c r="K85" s="18" t="s">
        <v>751</v>
      </c>
      <c r="L85" s="17" t="s">
        <v>196</v>
      </c>
      <c r="M85" s="21">
        <v>200960</v>
      </c>
      <c r="N85" s="21">
        <v>120576</v>
      </c>
      <c r="O85" s="22">
        <v>80384</v>
      </c>
      <c r="P85" s="23">
        <v>0.8</v>
      </c>
    </row>
    <row r="86" spans="1:16" s="24" customFormat="1" ht="150" x14ac:dyDescent="0.25">
      <c r="A86" s="18">
        <v>84</v>
      </c>
      <c r="B86" s="18" t="s">
        <v>280</v>
      </c>
      <c r="C86" s="18" t="s">
        <v>411</v>
      </c>
      <c r="D86" s="18" t="s">
        <v>541</v>
      </c>
      <c r="E86" s="19" t="s">
        <v>120</v>
      </c>
      <c r="F86" s="20">
        <v>45743</v>
      </c>
      <c r="G86" s="18">
        <v>18</v>
      </c>
      <c r="H86" s="15">
        <f>DATE(YEAR(F86), MONTH(F86)+G86, DAY(F86))</f>
        <v>46292</v>
      </c>
      <c r="I86" s="16" t="s">
        <v>195</v>
      </c>
      <c r="J86" s="18" t="s">
        <v>672</v>
      </c>
      <c r="K86" s="18" t="s">
        <v>169</v>
      </c>
      <c r="L86" s="17" t="s">
        <v>196</v>
      </c>
      <c r="M86" s="21">
        <v>666666.66999999993</v>
      </c>
      <c r="N86" s="21">
        <v>400000</v>
      </c>
      <c r="O86" s="22">
        <v>266666.67</v>
      </c>
      <c r="P86" s="23">
        <v>0.8</v>
      </c>
    </row>
    <row r="87" spans="1:16" s="24" customFormat="1" ht="150" x14ac:dyDescent="0.25">
      <c r="A87" s="18">
        <v>85</v>
      </c>
      <c r="B87" s="18" t="s">
        <v>281</v>
      </c>
      <c r="C87" s="18" t="s">
        <v>412</v>
      </c>
      <c r="D87" s="18" t="s">
        <v>542</v>
      </c>
      <c r="E87" s="19" t="s">
        <v>138</v>
      </c>
      <c r="F87" s="20">
        <v>45728</v>
      </c>
      <c r="G87" s="18">
        <v>18</v>
      </c>
      <c r="H87" s="15">
        <f>DATE(YEAR(F87), MONTH(F87)+G87, DAY(F87))</f>
        <v>46277</v>
      </c>
      <c r="I87" s="16" t="s">
        <v>195</v>
      </c>
      <c r="J87" s="18" t="s">
        <v>673</v>
      </c>
      <c r="K87" s="18" t="s">
        <v>166</v>
      </c>
      <c r="L87" s="17" t="s">
        <v>196</v>
      </c>
      <c r="M87" s="21">
        <v>400000</v>
      </c>
      <c r="N87" s="21">
        <v>240000</v>
      </c>
      <c r="O87" s="22">
        <v>160000</v>
      </c>
      <c r="P87" s="23">
        <v>0.8</v>
      </c>
    </row>
    <row r="88" spans="1:16" s="24" customFormat="1" ht="150" x14ac:dyDescent="0.25">
      <c r="A88" s="18">
        <v>86</v>
      </c>
      <c r="B88" s="18" t="s">
        <v>282</v>
      </c>
      <c r="C88" s="18" t="s">
        <v>413</v>
      </c>
      <c r="D88" s="18" t="s">
        <v>543</v>
      </c>
      <c r="E88" s="19" t="s">
        <v>120</v>
      </c>
      <c r="F88" s="20">
        <v>45728</v>
      </c>
      <c r="G88" s="18">
        <v>18</v>
      </c>
      <c r="H88" s="15">
        <f>DATE(YEAR(F88), MONTH(F88)+G88, DAY(F88))</f>
        <v>46277</v>
      </c>
      <c r="I88" s="16" t="s">
        <v>195</v>
      </c>
      <c r="J88" s="18" t="s">
        <v>674</v>
      </c>
      <c r="K88" s="18" t="s">
        <v>168</v>
      </c>
      <c r="L88" s="17" t="s">
        <v>196</v>
      </c>
      <c r="M88" s="21">
        <v>232488</v>
      </c>
      <c r="N88" s="21">
        <v>139492.79999999999</v>
      </c>
      <c r="O88" s="22">
        <v>92995.199999999997</v>
      </c>
      <c r="P88" s="23">
        <v>0.7</v>
      </c>
    </row>
    <row r="89" spans="1:16" s="24" customFormat="1" ht="150" x14ac:dyDescent="0.25">
      <c r="A89" s="18">
        <v>87</v>
      </c>
      <c r="B89" s="18" t="s">
        <v>283</v>
      </c>
      <c r="C89" s="18" t="s">
        <v>414</v>
      </c>
      <c r="D89" s="18" t="s">
        <v>544</v>
      </c>
      <c r="E89" s="19" t="s">
        <v>114</v>
      </c>
      <c r="F89" s="20">
        <v>45728</v>
      </c>
      <c r="G89" s="18">
        <v>18</v>
      </c>
      <c r="H89" s="15">
        <f>DATE(YEAR(F89), MONTH(F89)+G89, DAY(F89))</f>
        <v>46277</v>
      </c>
      <c r="I89" s="16" t="s">
        <v>195</v>
      </c>
      <c r="J89" s="18" t="s">
        <v>675</v>
      </c>
      <c r="K89" s="18" t="s">
        <v>168</v>
      </c>
      <c r="L89" s="17" t="s">
        <v>196</v>
      </c>
      <c r="M89" s="21">
        <v>656208</v>
      </c>
      <c r="N89" s="21">
        <v>393724.8</v>
      </c>
      <c r="O89" s="22">
        <v>262483.20000000001</v>
      </c>
      <c r="P89" s="23">
        <v>0.7</v>
      </c>
    </row>
    <row r="90" spans="1:16" s="24" customFormat="1" ht="150" x14ac:dyDescent="0.25">
      <c r="A90" s="18">
        <v>88</v>
      </c>
      <c r="B90" s="18" t="s">
        <v>284</v>
      </c>
      <c r="C90" s="18" t="s">
        <v>415</v>
      </c>
      <c r="D90" s="18" t="s">
        <v>545</v>
      </c>
      <c r="E90" s="19" t="s">
        <v>120</v>
      </c>
      <c r="F90" s="20">
        <v>45743</v>
      </c>
      <c r="G90" s="18">
        <v>18</v>
      </c>
      <c r="H90" s="15">
        <f>DATE(YEAR(F90), MONTH(F90)+G90, DAY(F90))</f>
        <v>46292</v>
      </c>
      <c r="I90" s="16" t="s">
        <v>195</v>
      </c>
      <c r="J90" s="18" t="s">
        <v>610</v>
      </c>
      <c r="K90" s="18" t="s">
        <v>162</v>
      </c>
      <c r="L90" s="17" t="s">
        <v>196</v>
      </c>
      <c r="M90" s="21">
        <v>206900</v>
      </c>
      <c r="N90" s="21">
        <v>124140</v>
      </c>
      <c r="O90" s="22">
        <v>82760</v>
      </c>
      <c r="P90" s="23">
        <v>0.8</v>
      </c>
    </row>
    <row r="91" spans="1:16" s="24" customFormat="1" ht="150" x14ac:dyDescent="0.25">
      <c r="A91" s="18">
        <v>89</v>
      </c>
      <c r="B91" s="18" t="s">
        <v>285</v>
      </c>
      <c r="C91" s="18" t="s">
        <v>416</v>
      </c>
      <c r="D91" s="18" t="s">
        <v>546</v>
      </c>
      <c r="E91" s="19" t="s">
        <v>477</v>
      </c>
      <c r="F91" s="20">
        <v>45728</v>
      </c>
      <c r="G91" s="18">
        <v>18</v>
      </c>
      <c r="H91" s="15">
        <f>DATE(YEAR(F91), MONTH(F91)+G91, DAY(F91))</f>
        <v>46277</v>
      </c>
      <c r="I91" s="16" t="s">
        <v>195</v>
      </c>
      <c r="J91" s="18" t="s">
        <v>676</v>
      </c>
      <c r="K91" s="18" t="s">
        <v>164</v>
      </c>
      <c r="L91" s="17" t="s">
        <v>196</v>
      </c>
      <c r="M91" s="21">
        <v>411584</v>
      </c>
      <c r="N91" s="21">
        <v>205792</v>
      </c>
      <c r="O91" s="22">
        <v>205792</v>
      </c>
      <c r="P91" s="23">
        <v>0.8</v>
      </c>
    </row>
    <row r="92" spans="1:16" s="24" customFormat="1" ht="150" x14ac:dyDescent="0.25">
      <c r="A92" s="18">
        <v>90</v>
      </c>
      <c r="B92" s="18" t="s">
        <v>286</v>
      </c>
      <c r="C92" s="18" t="s">
        <v>51</v>
      </c>
      <c r="D92" s="18" t="s">
        <v>99</v>
      </c>
      <c r="E92" s="19" t="s">
        <v>114</v>
      </c>
      <c r="F92" s="20">
        <v>45728</v>
      </c>
      <c r="G92" s="18">
        <v>18</v>
      </c>
      <c r="H92" s="15">
        <f>DATE(YEAR(F92), MONTH(F92)+G92, DAY(F92))</f>
        <v>46277</v>
      </c>
      <c r="I92" s="16" t="s">
        <v>195</v>
      </c>
      <c r="J92" s="18" t="s">
        <v>677</v>
      </c>
      <c r="K92" s="18" t="s">
        <v>161</v>
      </c>
      <c r="L92" s="17" t="s">
        <v>196</v>
      </c>
      <c r="M92" s="21">
        <v>335916</v>
      </c>
      <c r="N92" s="21">
        <v>201549.6</v>
      </c>
      <c r="O92" s="22">
        <v>134366.39999999999</v>
      </c>
      <c r="P92" s="23">
        <v>0.8</v>
      </c>
    </row>
    <row r="93" spans="1:16" s="24" customFormat="1" ht="195" x14ac:dyDescent="0.25">
      <c r="A93" s="18">
        <v>91</v>
      </c>
      <c r="B93" s="18" t="s">
        <v>287</v>
      </c>
      <c r="C93" s="18" t="s">
        <v>417</v>
      </c>
      <c r="D93" s="18" t="s">
        <v>547</v>
      </c>
      <c r="E93" s="19" t="s">
        <v>145</v>
      </c>
      <c r="F93" s="20">
        <v>45743</v>
      </c>
      <c r="G93" s="18">
        <v>18</v>
      </c>
      <c r="H93" s="15">
        <f>DATE(YEAR(F93), MONTH(F93)+G93, DAY(F93))</f>
        <v>46292</v>
      </c>
      <c r="I93" s="16" t="s">
        <v>195</v>
      </c>
      <c r="J93" s="18" t="s">
        <v>678</v>
      </c>
      <c r="K93" s="18" t="s">
        <v>166</v>
      </c>
      <c r="L93" s="17" t="s">
        <v>196</v>
      </c>
      <c r="M93" s="21">
        <v>846300</v>
      </c>
      <c r="N93" s="21">
        <v>423150</v>
      </c>
      <c r="O93" s="22">
        <v>423150</v>
      </c>
      <c r="P93" s="23">
        <v>0.8</v>
      </c>
    </row>
    <row r="94" spans="1:16" s="24" customFormat="1" ht="150" x14ac:dyDescent="0.25">
      <c r="A94" s="18">
        <v>92</v>
      </c>
      <c r="B94" s="18" t="s">
        <v>288</v>
      </c>
      <c r="C94" s="18" t="s">
        <v>418</v>
      </c>
      <c r="D94" s="18" t="s">
        <v>548</v>
      </c>
      <c r="E94" s="19" t="s">
        <v>138</v>
      </c>
      <c r="F94" s="20">
        <v>45743</v>
      </c>
      <c r="G94" s="18">
        <v>18</v>
      </c>
      <c r="H94" s="15">
        <f>DATE(YEAR(F94), MONTH(F94)+G94, DAY(F94))</f>
        <v>46292</v>
      </c>
      <c r="I94" s="16" t="s">
        <v>195</v>
      </c>
      <c r="J94" s="18" t="s">
        <v>679</v>
      </c>
      <c r="K94" s="18" t="s">
        <v>168</v>
      </c>
      <c r="L94" s="17" t="s">
        <v>196</v>
      </c>
      <c r="M94" s="21">
        <v>400000</v>
      </c>
      <c r="N94" s="21">
        <v>240000</v>
      </c>
      <c r="O94" s="22">
        <v>160000</v>
      </c>
      <c r="P94" s="23">
        <v>0.7</v>
      </c>
    </row>
    <row r="95" spans="1:16" s="24" customFormat="1" ht="150" x14ac:dyDescent="0.25">
      <c r="A95" s="18">
        <v>93</v>
      </c>
      <c r="B95" s="18" t="s">
        <v>289</v>
      </c>
      <c r="C95" s="18" t="s">
        <v>41</v>
      </c>
      <c r="D95" s="18" t="s">
        <v>85</v>
      </c>
      <c r="E95" s="19" t="s">
        <v>130</v>
      </c>
      <c r="F95" s="20">
        <v>45743</v>
      </c>
      <c r="G95" s="18">
        <v>18</v>
      </c>
      <c r="H95" s="15">
        <f>DATE(YEAR(F95), MONTH(F95)+G95, DAY(F95))</f>
        <v>46292</v>
      </c>
      <c r="I95" s="16" t="s">
        <v>195</v>
      </c>
      <c r="J95" s="18" t="s">
        <v>680</v>
      </c>
      <c r="K95" s="18" t="s">
        <v>188</v>
      </c>
      <c r="L95" s="17" t="s">
        <v>196</v>
      </c>
      <c r="M95" s="21">
        <v>415340</v>
      </c>
      <c r="N95" s="21">
        <v>249204</v>
      </c>
      <c r="O95" s="22">
        <v>166136</v>
      </c>
      <c r="P95" s="23">
        <v>0.8</v>
      </c>
    </row>
    <row r="96" spans="1:16" s="24" customFormat="1" ht="150" x14ac:dyDescent="0.25">
      <c r="A96" s="18">
        <v>94</v>
      </c>
      <c r="B96" s="18" t="s">
        <v>290</v>
      </c>
      <c r="C96" s="18" t="s">
        <v>419</v>
      </c>
      <c r="D96" s="18" t="s">
        <v>549</v>
      </c>
      <c r="E96" s="19" t="s">
        <v>138</v>
      </c>
      <c r="F96" s="20">
        <v>45728</v>
      </c>
      <c r="G96" s="18">
        <v>18</v>
      </c>
      <c r="H96" s="15">
        <f>DATE(YEAR(F96), MONTH(F96)+G96, DAY(F96))</f>
        <v>46277</v>
      </c>
      <c r="I96" s="16" t="s">
        <v>195</v>
      </c>
      <c r="J96" s="18" t="s">
        <v>681</v>
      </c>
      <c r="K96" s="18" t="s">
        <v>175</v>
      </c>
      <c r="L96" s="17" t="s">
        <v>196</v>
      </c>
      <c r="M96" s="21">
        <v>297600</v>
      </c>
      <c r="N96" s="21">
        <v>178560</v>
      </c>
      <c r="O96" s="22">
        <v>119040</v>
      </c>
      <c r="P96" s="23">
        <v>0.8</v>
      </c>
    </row>
    <row r="97" spans="1:16" s="24" customFormat="1" ht="150" x14ac:dyDescent="0.25">
      <c r="A97" s="18">
        <v>95</v>
      </c>
      <c r="B97" s="18" t="s">
        <v>291</v>
      </c>
      <c r="C97" s="18" t="s">
        <v>52</v>
      </c>
      <c r="D97" s="18" t="s">
        <v>100</v>
      </c>
      <c r="E97" s="19" t="s">
        <v>143</v>
      </c>
      <c r="F97" s="20">
        <v>45743</v>
      </c>
      <c r="G97" s="18">
        <v>18</v>
      </c>
      <c r="H97" s="15">
        <f>DATE(YEAR(F97), MONTH(F97)+G97, DAY(F97))</f>
        <v>46292</v>
      </c>
      <c r="I97" s="16" t="s">
        <v>195</v>
      </c>
      <c r="J97" s="18" t="s">
        <v>682</v>
      </c>
      <c r="K97" s="18" t="s">
        <v>166</v>
      </c>
      <c r="L97" s="17" t="s">
        <v>196</v>
      </c>
      <c r="M97" s="21">
        <v>665000</v>
      </c>
      <c r="N97" s="21">
        <v>399000</v>
      </c>
      <c r="O97" s="22">
        <v>266000</v>
      </c>
      <c r="P97" s="23">
        <v>0.8</v>
      </c>
    </row>
    <row r="98" spans="1:16" s="24" customFormat="1" ht="150" x14ac:dyDescent="0.25">
      <c r="A98" s="18">
        <v>96</v>
      </c>
      <c r="B98" s="18" t="s">
        <v>292</v>
      </c>
      <c r="C98" s="18" t="s">
        <v>37</v>
      </c>
      <c r="D98" s="18" t="s">
        <v>81</v>
      </c>
      <c r="E98" s="19" t="s">
        <v>110</v>
      </c>
      <c r="F98" s="20">
        <v>45728</v>
      </c>
      <c r="G98" s="18">
        <v>18</v>
      </c>
      <c r="H98" s="15">
        <f>DATE(YEAR(F98), MONTH(F98)+G98, DAY(F98))</f>
        <v>46277</v>
      </c>
      <c r="I98" s="16" t="s">
        <v>195</v>
      </c>
      <c r="J98" s="18" t="s">
        <v>683</v>
      </c>
      <c r="K98" s="18" t="s">
        <v>189</v>
      </c>
      <c r="L98" s="17" t="s">
        <v>196</v>
      </c>
      <c r="M98" s="21">
        <v>668400</v>
      </c>
      <c r="N98" s="21">
        <v>334200</v>
      </c>
      <c r="O98" s="22">
        <v>334200</v>
      </c>
      <c r="P98" s="23">
        <v>0.8</v>
      </c>
    </row>
    <row r="99" spans="1:16" s="24" customFormat="1" ht="150" x14ac:dyDescent="0.25">
      <c r="A99" s="18">
        <v>97</v>
      </c>
      <c r="B99" s="18" t="s">
        <v>293</v>
      </c>
      <c r="C99" s="18" t="s">
        <v>420</v>
      </c>
      <c r="D99" s="18" t="s">
        <v>550</v>
      </c>
      <c r="E99" s="19" t="s">
        <v>478</v>
      </c>
      <c r="F99" s="20">
        <v>45743</v>
      </c>
      <c r="G99" s="18">
        <v>18</v>
      </c>
      <c r="H99" s="15">
        <f>DATE(YEAR(F99), MONTH(F99)+G99, DAY(F99))</f>
        <v>46292</v>
      </c>
      <c r="I99" s="16" t="s">
        <v>195</v>
      </c>
      <c r="J99" s="18" t="s">
        <v>684</v>
      </c>
      <c r="K99" s="18" t="s">
        <v>186</v>
      </c>
      <c r="L99" s="17" t="s">
        <v>196</v>
      </c>
      <c r="M99" s="21">
        <v>178560</v>
      </c>
      <c r="N99" s="21">
        <v>107136</v>
      </c>
      <c r="O99" s="22">
        <v>71424</v>
      </c>
      <c r="P99" s="23">
        <v>0.8</v>
      </c>
    </row>
    <row r="100" spans="1:16" s="24" customFormat="1" ht="150" x14ac:dyDescent="0.25">
      <c r="A100" s="18">
        <v>98</v>
      </c>
      <c r="B100" s="18" t="s">
        <v>294</v>
      </c>
      <c r="C100" s="18" t="s">
        <v>421</v>
      </c>
      <c r="D100" s="18" t="s">
        <v>551</v>
      </c>
      <c r="E100" s="19" t="s">
        <v>479</v>
      </c>
      <c r="F100" s="20">
        <v>45743</v>
      </c>
      <c r="G100" s="18">
        <v>15</v>
      </c>
      <c r="H100" s="15">
        <f>DATE(YEAR(F100), MONTH(F100)+G100, DAY(F100))</f>
        <v>46200</v>
      </c>
      <c r="I100" s="16" t="s">
        <v>195</v>
      </c>
      <c r="J100" s="18" t="s">
        <v>685</v>
      </c>
      <c r="K100" s="18" t="s">
        <v>172</v>
      </c>
      <c r="L100" s="17" t="s">
        <v>196</v>
      </c>
      <c r="M100" s="21">
        <v>666560</v>
      </c>
      <c r="N100" s="21">
        <v>399936</v>
      </c>
      <c r="O100" s="22">
        <v>266624</v>
      </c>
      <c r="P100" s="23">
        <v>0.8</v>
      </c>
    </row>
    <row r="101" spans="1:16" s="24" customFormat="1" ht="150" x14ac:dyDescent="0.25">
      <c r="A101" s="18">
        <v>99</v>
      </c>
      <c r="B101" s="18" t="s">
        <v>295</v>
      </c>
      <c r="C101" s="18" t="s">
        <v>422</v>
      </c>
      <c r="D101" s="18" t="s">
        <v>552</v>
      </c>
      <c r="E101" s="19" t="s">
        <v>120</v>
      </c>
      <c r="F101" s="20">
        <v>45743</v>
      </c>
      <c r="G101" s="18">
        <v>18</v>
      </c>
      <c r="H101" s="15">
        <f>DATE(YEAR(F101), MONTH(F101)+G101, DAY(F101))</f>
        <v>46292</v>
      </c>
      <c r="I101" s="16" t="s">
        <v>195</v>
      </c>
      <c r="J101" s="18" t="s">
        <v>686</v>
      </c>
      <c r="K101" s="18" t="s">
        <v>166</v>
      </c>
      <c r="L101" s="17" t="s">
        <v>196</v>
      </c>
      <c r="M101" s="21">
        <v>1230000</v>
      </c>
      <c r="N101" s="21">
        <v>492000</v>
      </c>
      <c r="O101" s="22">
        <v>738000</v>
      </c>
      <c r="P101" s="23">
        <v>0.8</v>
      </c>
    </row>
    <row r="102" spans="1:16" s="24" customFormat="1" ht="150" x14ac:dyDescent="0.25">
      <c r="A102" s="18">
        <v>100</v>
      </c>
      <c r="B102" s="18" t="s">
        <v>296</v>
      </c>
      <c r="C102" s="18" t="s">
        <v>423</v>
      </c>
      <c r="D102" s="18" t="s">
        <v>553</v>
      </c>
      <c r="E102" s="19" t="s">
        <v>480</v>
      </c>
      <c r="F102" s="20">
        <v>45743</v>
      </c>
      <c r="G102" s="18">
        <v>18</v>
      </c>
      <c r="H102" s="15">
        <f>DATE(YEAR(F102), MONTH(F102)+G102, DAY(F102))</f>
        <v>46292</v>
      </c>
      <c r="I102" s="16" t="s">
        <v>195</v>
      </c>
      <c r="J102" s="18" t="s">
        <v>687</v>
      </c>
      <c r="K102" s="18" t="s">
        <v>162</v>
      </c>
      <c r="L102" s="17" t="s">
        <v>196</v>
      </c>
      <c r="M102" s="21">
        <v>131000</v>
      </c>
      <c r="N102" s="21">
        <v>78600</v>
      </c>
      <c r="O102" s="22">
        <v>52400</v>
      </c>
      <c r="P102" s="23">
        <v>0.8</v>
      </c>
    </row>
    <row r="103" spans="1:16" s="24" customFormat="1" ht="150" x14ac:dyDescent="0.25">
      <c r="A103" s="18">
        <v>101</v>
      </c>
      <c r="B103" s="18" t="s">
        <v>297</v>
      </c>
      <c r="C103" s="18" t="s">
        <v>424</v>
      </c>
      <c r="D103" s="18" t="s">
        <v>554</v>
      </c>
      <c r="E103" s="19" t="s">
        <v>481</v>
      </c>
      <c r="F103" s="20">
        <v>45743</v>
      </c>
      <c r="G103" s="18">
        <v>18</v>
      </c>
      <c r="H103" s="15">
        <f>DATE(YEAR(F103), MONTH(F103)+G103, DAY(F103))</f>
        <v>46292</v>
      </c>
      <c r="I103" s="16" t="s">
        <v>195</v>
      </c>
      <c r="J103" s="18" t="s">
        <v>688</v>
      </c>
      <c r="K103" s="18" t="s">
        <v>167</v>
      </c>
      <c r="L103" s="17" t="s">
        <v>196</v>
      </c>
      <c r="M103" s="21">
        <v>320000</v>
      </c>
      <c r="N103" s="21">
        <v>191600</v>
      </c>
      <c r="O103" s="22">
        <v>128400</v>
      </c>
      <c r="P103" s="23">
        <v>0.8</v>
      </c>
    </row>
    <row r="104" spans="1:16" s="24" customFormat="1" ht="150" x14ac:dyDescent="0.25">
      <c r="A104" s="18">
        <v>102</v>
      </c>
      <c r="B104" s="18" t="s">
        <v>298</v>
      </c>
      <c r="C104" s="18" t="s">
        <v>38</v>
      </c>
      <c r="D104" s="18" t="s">
        <v>82</v>
      </c>
      <c r="E104" s="19" t="s">
        <v>143</v>
      </c>
      <c r="F104" s="20">
        <v>45728</v>
      </c>
      <c r="G104" s="18">
        <v>18</v>
      </c>
      <c r="H104" s="15">
        <f>DATE(YEAR(F104), MONTH(F104)+G104, DAY(F104))</f>
        <v>46277</v>
      </c>
      <c r="I104" s="16" t="s">
        <v>195</v>
      </c>
      <c r="J104" s="18" t="s">
        <v>689</v>
      </c>
      <c r="K104" s="18" t="s">
        <v>168</v>
      </c>
      <c r="L104" s="17" t="s">
        <v>196</v>
      </c>
      <c r="M104" s="21">
        <v>615000</v>
      </c>
      <c r="N104" s="21">
        <v>369000</v>
      </c>
      <c r="O104" s="22">
        <v>246000</v>
      </c>
      <c r="P104" s="23">
        <v>0.7</v>
      </c>
    </row>
    <row r="105" spans="1:16" s="24" customFormat="1" ht="150" x14ac:dyDescent="0.25">
      <c r="A105" s="18">
        <v>103</v>
      </c>
      <c r="B105" s="18" t="s">
        <v>299</v>
      </c>
      <c r="C105" s="18" t="s">
        <v>425</v>
      </c>
      <c r="D105" s="18" t="s">
        <v>555</v>
      </c>
      <c r="E105" s="19" t="s">
        <v>138</v>
      </c>
      <c r="F105" s="20">
        <v>45743</v>
      </c>
      <c r="G105" s="18">
        <v>18</v>
      </c>
      <c r="H105" s="15">
        <f>DATE(YEAR(F105), MONTH(F105)+G105, DAY(F105))</f>
        <v>46292</v>
      </c>
      <c r="I105" s="16" t="s">
        <v>195</v>
      </c>
      <c r="J105" s="18" t="s">
        <v>690</v>
      </c>
      <c r="K105" s="18" t="s">
        <v>162</v>
      </c>
      <c r="L105" s="17" t="s">
        <v>196</v>
      </c>
      <c r="M105" s="21">
        <v>391920</v>
      </c>
      <c r="N105" s="21">
        <v>235152</v>
      </c>
      <c r="O105" s="22">
        <v>156768</v>
      </c>
      <c r="P105" s="23">
        <v>0.8</v>
      </c>
    </row>
    <row r="106" spans="1:16" s="24" customFormat="1" ht="150" x14ac:dyDescent="0.25">
      <c r="A106" s="18">
        <v>104</v>
      </c>
      <c r="B106" s="18" t="s">
        <v>300</v>
      </c>
      <c r="C106" s="18" t="s">
        <v>426</v>
      </c>
      <c r="D106" s="18" t="s">
        <v>556</v>
      </c>
      <c r="E106" s="19" t="s">
        <v>143</v>
      </c>
      <c r="F106" s="20">
        <v>45728</v>
      </c>
      <c r="G106" s="18">
        <v>16</v>
      </c>
      <c r="H106" s="15">
        <f>DATE(YEAR(F106), MONTH(F106)+G106, DAY(F106))</f>
        <v>46215</v>
      </c>
      <c r="I106" s="16" t="s">
        <v>195</v>
      </c>
      <c r="J106" s="18" t="s">
        <v>691</v>
      </c>
      <c r="K106" s="18" t="s">
        <v>161</v>
      </c>
      <c r="L106" s="17" t="s">
        <v>196</v>
      </c>
      <c r="M106" s="21">
        <v>297017</v>
      </c>
      <c r="N106" s="21">
        <v>178210.2</v>
      </c>
      <c r="O106" s="22">
        <v>118806.8</v>
      </c>
      <c r="P106" s="23">
        <v>0.8</v>
      </c>
    </row>
    <row r="107" spans="1:16" s="24" customFormat="1" ht="225" x14ac:dyDescent="0.25">
      <c r="A107" s="18">
        <v>105</v>
      </c>
      <c r="B107" s="18" t="s">
        <v>301</v>
      </c>
      <c r="C107" s="18" t="s">
        <v>427</v>
      </c>
      <c r="D107" s="18" t="s">
        <v>557</v>
      </c>
      <c r="E107" s="19" t="s">
        <v>482</v>
      </c>
      <c r="F107" s="20">
        <v>45743</v>
      </c>
      <c r="G107" s="18">
        <v>18</v>
      </c>
      <c r="H107" s="15">
        <f>DATE(YEAR(F107), MONTH(F107)+G107, DAY(F107))</f>
        <v>46292</v>
      </c>
      <c r="I107" s="16" t="s">
        <v>195</v>
      </c>
      <c r="J107" s="18" t="s">
        <v>692</v>
      </c>
      <c r="K107" s="18" t="s">
        <v>752</v>
      </c>
      <c r="L107" s="17" t="s">
        <v>196</v>
      </c>
      <c r="M107" s="21">
        <v>1250000</v>
      </c>
      <c r="N107" s="21">
        <v>500000</v>
      </c>
      <c r="O107" s="22">
        <v>750000</v>
      </c>
      <c r="P107" s="23">
        <v>0.8</v>
      </c>
    </row>
    <row r="108" spans="1:16" s="24" customFormat="1" ht="240" x14ac:dyDescent="0.25">
      <c r="A108" s="18">
        <v>106</v>
      </c>
      <c r="B108" s="18" t="s">
        <v>302</v>
      </c>
      <c r="C108" s="18" t="s">
        <v>428</v>
      </c>
      <c r="D108" s="18" t="s">
        <v>558</v>
      </c>
      <c r="E108" s="19" t="s">
        <v>143</v>
      </c>
      <c r="F108" s="20">
        <v>45728</v>
      </c>
      <c r="G108" s="18">
        <v>18</v>
      </c>
      <c r="H108" s="15">
        <f>DATE(YEAR(F108), MONTH(F108)+G108, DAY(F108))</f>
        <v>46277</v>
      </c>
      <c r="I108" s="16" t="s">
        <v>195</v>
      </c>
      <c r="J108" s="18" t="s">
        <v>693</v>
      </c>
      <c r="K108" s="18" t="s">
        <v>168</v>
      </c>
      <c r="L108" s="17" t="s">
        <v>196</v>
      </c>
      <c r="M108" s="21">
        <v>840348</v>
      </c>
      <c r="N108" s="21">
        <v>371333.33</v>
      </c>
      <c r="O108" s="22">
        <v>469014.67</v>
      </c>
      <c r="P108" s="23">
        <v>0.7</v>
      </c>
    </row>
    <row r="109" spans="1:16" s="24" customFormat="1" ht="150" x14ac:dyDescent="0.25">
      <c r="A109" s="18">
        <v>107</v>
      </c>
      <c r="B109" s="18" t="s">
        <v>303</v>
      </c>
      <c r="C109" s="18" t="s">
        <v>429</v>
      </c>
      <c r="D109" s="18" t="s">
        <v>559</v>
      </c>
      <c r="E109" s="19" t="s">
        <v>127</v>
      </c>
      <c r="F109" s="20">
        <v>45743</v>
      </c>
      <c r="G109" s="18">
        <v>18</v>
      </c>
      <c r="H109" s="15">
        <f>DATE(YEAR(F109), MONTH(F109)+G109, DAY(F109))</f>
        <v>46292</v>
      </c>
      <c r="I109" s="16" t="s">
        <v>195</v>
      </c>
      <c r="J109" s="18" t="s">
        <v>694</v>
      </c>
      <c r="K109" s="18" t="s">
        <v>179</v>
      </c>
      <c r="L109" s="17" t="s">
        <v>196</v>
      </c>
      <c r="M109" s="21">
        <v>382004</v>
      </c>
      <c r="N109" s="21">
        <v>229202.4</v>
      </c>
      <c r="O109" s="22">
        <v>152801.60000000001</v>
      </c>
      <c r="P109" s="23">
        <v>0.8</v>
      </c>
    </row>
    <row r="110" spans="1:16" s="24" customFormat="1" ht="150" x14ac:dyDescent="0.25">
      <c r="A110" s="18">
        <v>108</v>
      </c>
      <c r="B110" s="18" t="s">
        <v>304</v>
      </c>
      <c r="C110" s="18" t="s">
        <v>430</v>
      </c>
      <c r="D110" s="18" t="s">
        <v>560</v>
      </c>
      <c r="E110" s="19" t="s">
        <v>136</v>
      </c>
      <c r="F110" s="20">
        <v>45743</v>
      </c>
      <c r="G110" s="18">
        <v>18</v>
      </c>
      <c r="H110" s="15">
        <f>DATE(YEAR(F110), MONTH(F110)+G110, DAY(F110))</f>
        <v>46292</v>
      </c>
      <c r="I110" s="16" t="s">
        <v>195</v>
      </c>
      <c r="J110" s="18" t="s">
        <v>695</v>
      </c>
      <c r="K110" s="18" t="s">
        <v>165</v>
      </c>
      <c r="L110" s="17" t="s">
        <v>196</v>
      </c>
      <c r="M110" s="21">
        <v>666666.65999999992</v>
      </c>
      <c r="N110" s="21">
        <v>400000</v>
      </c>
      <c r="O110" s="22">
        <v>266666.65999999997</v>
      </c>
      <c r="P110" s="23">
        <v>0.8</v>
      </c>
    </row>
    <row r="111" spans="1:16" s="24" customFormat="1" ht="150" x14ac:dyDescent="0.25">
      <c r="A111" s="18">
        <v>109</v>
      </c>
      <c r="B111" s="18" t="s">
        <v>305</v>
      </c>
      <c r="C111" s="18" t="s">
        <v>431</v>
      </c>
      <c r="D111" s="18" t="s">
        <v>561</v>
      </c>
      <c r="E111" s="19" t="s">
        <v>156</v>
      </c>
      <c r="F111" s="20">
        <v>45743</v>
      </c>
      <c r="G111" s="18">
        <v>18</v>
      </c>
      <c r="H111" s="15">
        <f>DATE(YEAR(F111), MONTH(F111)+G111, DAY(F111))</f>
        <v>46292</v>
      </c>
      <c r="I111" s="16" t="s">
        <v>195</v>
      </c>
      <c r="J111" s="18" t="s">
        <v>696</v>
      </c>
      <c r="K111" s="18" t="s">
        <v>166</v>
      </c>
      <c r="L111" s="17" t="s">
        <v>196</v>
      </c>
      <c r="M111" s="21">
        <v>533200</v>
      </c>
      <c r="N111" s="21">
        <v>319920</v>
      </c>
      <c r="O111" s="22">
        <v>213280</v>
      </c>
      <c r="P111" s="23">
        <v>0.8</v>
      </c>
    </row>
    <row r="112" spans="1:16" s="24" customFormat="1" ht="150" x14ac:dyDescent="0.25">
      <c r="A112" s="18">
        <v>110</v>
      </c>
      <c r="B112" s="18" t="s">
        <v>306</v>
      </c>
      <c r="C112" s="18" t="s">
        <v>432</v>
      </c>
      <c r="D112" s="18" t="s">
        <v>562</v>
      </c>
      <c r="E112" s="19" t="s">
        <v>483</v>
      </c>
      <c r="F112" s="20">
        <v>45743</v>
      </c>
      <c r="G112" s="18">
        <v>18</v>
      </c>
      <c r="H112" s="15">
        <f>DATE(YEAR(F112), MONTH(F112)+G112, DAY(F112))</f>
        <v>46292</v>
      </c>
      <c r="I112" s="16" t="s">
        <v>195</v>
      </c>
      <c r="J112" s="18" t="s">
        <v>697</v>
      </c>
      <c r="K112" s="18" t="s">
        <v>161</v>
      </c>
      <c r="L112" s="17" t="s">
        <v>196</v>
      </c>
      <c r="M112" s="21">
        <v>396000</v>
      </c>
      <c r="N112" s="21">
        <v>198000</v>
      </c>
      <c r="O112" s="22">
        <v>198000</v>
      </c>
      <c r="P112" s="23">
        <v>0.8</v>
      </c>
    </row>
    <row r="113" spans="1:16" s="24" customFormat="1" ht="409.5" x14ac:dyDescent="0.25">
      <c r="A113" s="18">
        <v>111</v>
      </c>
      <c r="B113" s="18" t="s">
        <v>307</v>
      </c>
      <c r="C113" s="18" t="s">
        <v>433</v>
      </c>
      <c r="D113" s="18" t="s">
        <v>563</v>
      </c>
      <c r="E113" s="19" t="s">
        <v>142</v>
      </c>
      <c r="F113" s="20">
        <v>45743</v>
      </c>
      <c r="G113" s="18">
        <v>18</v>
      </c>
      <c r="H113" s="15">
        <f>DATE(YEAR(F113), MONTH(F113)+G113, DAY(F113))</f>
        <v>46292</v>
      </c>
      <c r="I113" s="16" t="s">
        <v>195</v>
      </c>
      <c r="J113" s="18" t="s">
        <v>698</v>
      </c>
      <c r="K113" s="18" t="s">
        <v>753</v>
      </c>
      <c r="L113" s="17" t="s">
        <v>196</v>
      </c>
      <c r="M113" s="21">
        <v>411246.58</v>
      </c>
      <c r="N113" s="21">
        <v>246747.95</v>
      </c>
      <c r="O113" s="22">
        <v>164498.63</v>
      </c>
      <c r="P113" s="23">
        <v>0.8</v>
      </c>
    </row>
    <row r="114" spans="1:16" s="24" customFormat="1" ht="150" x14ac:dyDescent="0.25">
      <c r="A114" s="18">
        <v>112</v>
      </c>
      <c r="B114" s="18" t="s">
        <v>308</v>
      </c>
      <c r="C114" s="18" t="s">
        <v>434</v>
      </c>
      <c r="D114" s="18" t="s">
        <v>564</v>
      </c>
      <c r="E114" s="19" t="s">
        <v>120</v>
      </c>
      <c r="F114" s="20">
        <v>45743</v>
      </c>
      <c r="G114" s="18">
        <v>18</v>
      </c>
      <c r="H114" s="15">
        <f>DATE(YEAR(F114), MONTH(F114)+G114, DAY(F114))</f>
        <v>46292</v>
      </c>
      <c r="I114" s="16" t="s">
        <v>195</v>
      </c>
      <c r="J114" s="18" t="s">
        <v>699</v>
      </c>
      <c r="K114" s="18" t="s">
        <v>161</v>
      </c>
      <c r="L114" s="17" t="s">
        <v>196</v>
      </c>
      <c r="M114" s="21">
        <v>416666.66000000003</v>
      </c>
      <c r="N114" s="21">
        <v>250000</v>
      </c>
      <c r="O114" s="22">
        <v>166666.66</v>
      </c>
      <c r="P114" s="23">
        <v>0.8</v>
      </c>
    </row>
    <row r="115" spans="1:16" s="24" customFormat="1" ht="150" x14ac:dyDescent="0.25">
      <c r="A115" s="18">
        <v>113</v>
      </c>
      <c r="B115" s="18" t="s">
        <v>309</v>
      </c>
      <c r="C115" s="18" t="s">
        <v>435</v>
      </c>
      <c r="D115" s="18" t="s">
        <v>565</v>
      </c>
      <c r="E115" s="19" t="s">
        <v>143</v>
      </c>
      <c r="F115" s="20">
        <v>45728</v>
      </c>
      <c r="G115" s="18">
        <v>15</v>
      </c>
      <c r="H115" s="15">
        <f>DATE(YEAR(F115), MONTH(F115)+G115, DAY(F115))</f>
        <v>46185</v>
      </c>
      <c r="I115" s="16" t="s">
        <v>195</v>
      </c>
      <c r="J115" s="18" t="s">
        <v>700</v>
      </c>
      <c r="K115" s="18" t="s">
        <v>161</v>
      </c>
      <c r="L115" s="17" t="s">
        <v>196</v>
      </c>
      <c r="M115" s="21">
        <v>650000</v>
      </c>
      <c r="N115" s="21">
        <v>390000</v>
      </c>
      <c r="O115" s="22">
        <v>260000</v>
      </c>
      <c r="P115" s="23">
        <v>0.8</v>
      </c>
    </row>
    <row r="116" spans="1:16" s="24" customFormat="1" ht="150" x14ac:dyDescent="0.25">
      <c r="A116" s="18">
        <v>114</v>
      </c>
      <c r="B116" s="18" t="s">
        <v>310</v>
      </c>
      <c r="C116" s="18" t="s">
        <v>436</v>
      </c>
      <c r="D116" s="18" t="s">
        <v>87</v>
      </c>
      <c r="E116" s="19" t="s">
        <v>133</v>
      </c>
      <c r="F116" s="20">
        <v>45728</v>
      </c>
      <c r="G116" s="18">
        <v>18</v>
      </c>
      <c r="H116" s="15">
        <f>DATE(YEAR(F116), MONTH(F116)+G116, DAY(F116))</f>
        <v>46277</v>
      </c>
      <c r="I116" s="16" t="s">
        <v>195</v>
      </c>
      <c r="J116" s="18" t="s">
        <v>701</v>
      </c>
      <c r="K116" s="18" t="s">
        <v>161</v>
      </c>
      <c r="L116" s="17" t="s">
        <v>196</v>
      </c>
      <c r="M116" s="21">
        <v>665000</v>
      </c>
      <c r="N116" s="21">
        <v>399000</v>
      </c>
      <c r="O116" s="22">
        <v>266000</v>
      </c>
      <c r="P116" s="23">
        <v>0.8</v>
      </c>
    </row>
    <row r="117" spans="1:16" s="24" customFormat="1" ht="150" x14ac:dyDescent="0.25">
      <c r="A117" s="18">
        <v>115</v>
      </c>
      <c r="B117" s="18" t="s">
        <v>311</v>
      </c>
      <c r="C117" s="18" t="s">
        <v>437</v>
      </c>
      <c r="D117" s="18" t="s">
        <v>566</v>
      </c>
      <c r="E117" s="19" t="s">
        <v>119</v>
      </c>
      <c r="F117" s="20">
        <v>45743</v>
      </c>
      <c r="G117" s="18">
        <v>14</v>
      </c>
      <c r="H117" s="15">
        <f>DATE(YEAR(F117), MONTH(F117)+G117, DAY(F117))</f>
        <v>46169</v>
      </c>
      <c r="I117" s="16" t="s">
        <v>195</v>
      </c>
      <c r="J117" s="18" t="s">
        <v>702</v>
      </c>
      <c r="K117" s="18" t="s">
        <v>161</v>
      </c>
      <c r="L117" s="17" t="s">
        <v>196</v>
      </c>
      <c r="M117" s="21">
        <v>415200</v>
      </c>
      <c r="N117" s="21">
        <v>249120</v>
      </c>
      <c r="O117" s="22">
        <v>166080</v>
      </c>
      <c r="P117" s="23">
        <v>0.8</v>
      </c>
    </row>
    <row r="118" spans="1:16" s="24" customFormat="1" ht="150" x14ac:dyDescent="0.25">
      <c r="A118" s="18">
        <v>116</v>
      </c>
      <c r="B118" s="18" t="s">
        <v>312</v>
      </c>
      <c r="C118" s="18" t="s">
        <v>45</v>
      </c>
      <c r="D118" s="18" t="s">
        <v>92</v>
      </c>
      <c r="E118" s="19" t="s">
        <v>155</v>
      </c>
      <c r="F118" s="20">
        <v>45743</v>
      </c>
      <c r="G118" s="18">
        <v>18</v>
      </c>
      <c r="H118" s="15">
        <f>DATE(YEAR(F118), MONTH(F118)+G118, DAY(F118))</f>
        <v>46292</v>
      </c>
      <c r="I118" s="16" t="s">
        <v>195</v>
      </c>
      <c r="J118" s="18" t="s">
        <v>703</v>
      </c>
      <c r="K118" s="18" t="s">
        <v>188</v>
      </c>
      <c r="L118" s="17" t="s">
        <v>196</v>
      </c>
      <c r="M118" s="21">
        <v>1000000</v>
      </c>
      <c r="N118" s="21">
        <v>500000</v>
      </c>
      <c r="O118" s="22">
        <v>500000</v>
      </c>
      <c r="P118" s="23">
        <v>0.8</v>
      </c>
    </row>
    <row r="119" spans="1:16" s="24" customFormat="1" ht="210" x14ac:dyDescent="0.25">
      <c r="A119" s="18">
        <v>117</v>
      </c>
      <c r="B119" s="18" t="s">
        <v>313</v>
      </c>
      <c r="C119" s="18" t="s">
        <v>438</v>
      </c>
      <c r="D119" s="18" t="s">
        <v>567</v>
      </c>
      <c r="E119" s="19" t="s">
        <v>107</v>
      </c>
      <c r="F119" s="20">
        <v>45743</v>
      </c>
      <c r="G119" s="18">
        <v>18</v>
      </c>
      <c r="H119" s="15">
        <f>DATE(YEAR(F119), MONTH(F119)+G119, DAY(F119))</f>
        <v>46292</v>
      </c>
      <c r="I119" s="16" t="s">
        <v>195</v>
      </c>
      <c r="J119" s="18" t="s">
        <v>704</v>
      </c>
      <c r="K119" s="18" t="s">
        <v>754</v>
      </c>
      <c r="L119" s="17" t="s">
        <v>196</v>
      </c>
      <c r="M119" s="21">
        <v>484980.88</v>
      </c>
      <c r="N119" s="21">
        <v>242490.44</v>
      </c>
      <c r="O119" s="22">
        <v>242490.44</v>
      </c>
      <c r="P119" s="23">
        <v>0.8</v>
      </c>
    </row>
    <row r="120" spans="1:16" s="24" customFormat="1" ht="150" x14ac:dyDescent="0.25">
      <c r="A120" s="18">
        <v>118</v>
      </c>
      <c r="B120" s="18" t="s">
        <v>314</v>
      </c>
      <c r="C120" s="18" t="s">
        <v>439</v>
      </c>
      <c r="D120" s="18" t="s">
        <v>568</v>
      </c>
      <c r="E120" s="19" t="s">
        <v>150</v>
      </c>
      <c r="F120" s="20">
        <v>45743</v>
      </c>
      <c r="G120" s="18">
        <v>18</v>
      </c>
      <c r="H120" s="15">
        <f>DATE(YEAR(F120), MONTH(F120)+G120, DAY(F120))</f>
        <v>46292</v>
      </c>
      <c r="I120" s="16" t="s">
        <v>195</v>
      </c>
      <c r="J120" s="18" t="s">
        <v>705</v>
      </c>
      <c r="K120" s="18" t="s">
        <v>174</v>
      </c>
      <c r="L120" s="17" t="s">
        <v>196</v>
      </c>
      <c r="M120" s="21">
        <v>277990</v>
      </c>
      <c r="N120" s="21">
        <v>166794</v>
      </c>
      <c r="O120" s="22">
        <v>111196</v>
      </c>
      <c r="P120" s="23">
        <v>0.8</v>
      </c>
    </row>
    <row r="121" spans="1:16" s="24" customFormat="1" ht="150" x14ac:dyDescent="0.25">
      <c r="A121" s="18">
        <v>119</v>
      </c>
      <c r="B121" s="18" t="s">
        <v>315</v>
      </c>
      <c r="C121" s="18" t="s">
        <v>440</v>
      </c>
      <c r="D121" s="18" t="s">
        <v>569</v>
      </c>
      <c r="E121" s="19" t="s">
        <v>122</v>
      </c>
      <c r="F121" s="20">
        <v>45743</v>
      </c>
      <c r="G121" s="18">
        <v>18</v>
      </c>
      <c r="H121" s="15">
        <f>DATE(YEAR(F121), MONTH(F121)+G121, DAY(F121))</f>
        <v>46292</v>
      </c>
      <c r="I121" s="16" t="s">
        <v>195</v>
      </c>
      <c r="J121" s="18" t="s">
        <v>706</v>
      </c>
      <c r="K121" s="18" t="s">
        <v>173</v>
      </c>
      <c r="L121" s="17" t="s">
        <v>196</v>
      </c>
      <c r="M121" s="21">
        <v>637080</v>
      </c>
      <c r="N121" s="21">
        <v>382248</v>
      </c>
      <c r="O121" s="22">
        <v>254832</v>
      </c>
      <c r="P121" s="23">
        <v>0.8</v>
      </c>
    </row>
    <row r="122" spans="1:16" s="24" customFormat="1" ht="150" x14ac:dyDescent="0.25">
      <c r="A122" s="18">
        <v>120</v>
      </c>
      <c r="B122" s="18" t="s">
        <v>316</v>
      </c>
      <c r="C122" s="18" t="s">
        <v>441</v>
      </c>
      <c r="D122" s="18" t="s">
        <v>570</v>
      </c>
      <c r="E122" s="19" t="s">
        <v>484</v>
      </c>
      <c r="F122" s="20">
        <v>45728</v>
      </c>
      <c r="G122" s="18">
        <v>18</v>
      </c>
      <c r="H122" s="15">
        <f>DATE(YEAR(F122), MONTH(F122)+G122, DAY(F122))</f>
        <v>46277</v>
      </c>
      <c r="I122" s="16" t="s">
        <v>195</v>
      </c>
      <c r="J122" s="18" t="s">
        <v>707</v>
      </c>
      <c r="K122" s="18" t="s">
        <v>755</v>
      </c>
      <c r="L122" s="17" t="s">
        <v>196</v>
      </c>
      <c r="M122" s="21">
        <v>248000</v>
      </c>
      <c r="N122" s="21">
        <v>138666.67000000001</v>
      </c>
      <c r="O122" s="22">
        <v>109333.33</v>
      </c>
      <c r="P122" s="23">
        <v>0.8</v>
      </c>
    </row>
    <row r="123" spans="1:16" s="24" customFormat="1" ht="150" x14ac:dyDescent="0.25">
      <c r="A123" s="18">
        <v>121</v>
      </c>
      <c r="B123" s="18" t="s">
        <v>317</v>
      </c>
      <c r="C123" s="18" t="s">
        <v>48</v>
      </c>
      <c r="D123" s="18" t="s">
        <v>96</v>
      </c>
      <c r="E123" s="19" t="s">
        <v>153</v>
      </c>
      <c r="F123" s="20">
        <v>45743</v>
      </c>
      <c r="G123" s="18">
        <v>18</v>
      </c>
      <c r="H123" s="15">
        <f>DATE(YEAR(F123), MONTH(F123)+G123, DAY(F123))</f>
        <v>46292</v>
      </c>
      <c r="I123" s="16" t="s">
        <v>195</v>
      </c>
      <c r="J123" s="18" t="s">
        <v>708</v>
      </c>
      <c r="K123" s="18" t="s">
        <v>193</v>
      </c>
      <c r="L123" s="17" t="s">
        <v>196</v>
      </c>
      <c r="M123" s="21">
        <v>252493.05</v>
      </c>
      <c r="N123" s="21">
        <v>151495.82999999999</v>
      </c>
      <c r="O123" s="22">
        <v>100997.22</v>
      </c>
      <c r="P123" s="23">
        <v>0.8</v>
      </c>
    </row>
    <row r="124" spans="1:16" s="24" customFormat="1" ht="150" x14ac:dyDescent="0.25">
      <c r="A124" s="18">
        <v>122</v>
      </c>
      <c r="B124" s="18" t="s">
        <v>318</v>
      </c>
      <c r="C124" s="18" t="s">
        <v>442</v>
      </c>
      <c r="D124" s="18" t="s">
        <v>571</v>
      </c>
      <c r="E124" s="19" t="s">
        <v>123</v>
      </c>
      <c r="F124" s="20">
        <v>45743</v>
      </c>
      <c r="G124" s="18">
        <v>18</v>
      </c>
      <c r="H124" s="15">
        <f>DATE(YEAR(F124), MONTH(F124)+G124, DAY(F124))</f>
        <v>46292</v>
      </c>
      <c r="I124" s="16" t="s">
        <v>195</v>
      </c>
      <c r="J124" s="18" t="s">
        <v>709</v>
      </c>
      <c r="K124" s="18" t="s">
        <v>166</v>
      </c>
      <c r="L124" s="17" t="s">
        <v>196</v>
      </c>
      <c r="M124" s="21">
        <v>230916</v>
      </c>
      <c r="N124" s="21">
        <v>138549.6</v>
      </c>
      <c r="O124" s="22">
        <v>92366.399999999994</v>
      </c>
      <c r="P124" s="23">
        <v>0.8</v>
      </c>
    </row>
    <row r="125" spans="1:16" s="24" customFormat="1" ht="150" x14ac:dyDescent="0.25">
      <c r="A125" s="18">
        <v>123</v>
      </c>
      <c r="B125" s="18" t="s">
        <v>319</v>
      </c>
      <c r="C125" s="18" t="s">
        <v>443</v>
      </c>
      <c r="D125" s="18" t="s">
        <v>572</v>
      </c>
      <c r="E125" s="19" t="s">
        <v>485</v>
      </c>
      <c r="F125" s="20">
        <v>45743</v>
      </c>
      <c r="G125" s="18">
        <v>18</v>
      </c>
      <c r="H125" s="15">
        <f>DATE(YEAR(F125), MONTH(F125)+G125, DAY(F125))</f>
        <v>46292</v>
      </c>
      <c r="I125" s="16" t="s">
        <v>195</v>
      </c>
      <c r="J125" s="18" t="s">
        <v>710</v>
      </c>
      <c r="K125" s="18" t="s">
        <v>171</v>
      </c>
      <c r="L125" s="17" t="s">
        <v>196</v>
      </c>
      <c r="M125" s="21">
        <v>554190</v>
      </c>
      <c r="N125" s="21">
        <v>277095</v>
      </c>
      <c r="O125" s="22">
        <v>277095</v>
      </c>
      <c r="P125" s="23">
        <v>0.8</v>
      </c>
    </row>
    <row r="126" spans="1:16" s="24" customFormat="1" ht="150" x14ac:dyDescent="0.25">
      <c r="A126" s="18">
        <v>124</v>
      </c>
      <c r="B126" s="18" t="s">
        <v>320</v>
      </c>
      <c r="C126" s="18" t="s">
        <v>444</v>
      </c>
      <c r="D126" s="18" t="s">
        <v>573</v>
      </c>
      <c r="E126" s="19" t="s">
        <v>143</v>
      </c>
      <c r="F126" s="20">
        <v>45728</v>
      </c>
      <c r="G126" s="18">
        <v>18</v>
      </c>
      <c r="H126" s="15">
        <f>DATE(YEAR(F126), MONTH(F126)+G126, DAY(F126))</f>
        <v>46277</v>
      </c>
      <c r="I126" s="16" t="s">
        <v>195</v>
      </c>
      <c r="J126" s="18" t="s">
        <v>711</v>
      </c>
      <c r="K126" s="18" t="s">
        <v>161</v>
      </c>
      <c r="L126" s="17" t="s">
        <v>196</v>
      </c>
      <c r="M126" s="21">
        <v>411432</v>
      </c>
      <c r="N126" s="21">
        <v>246859.2</v>
      </c>
      <c r="O126" s="22">
        <v>164572.79999999999</v>
      </c>
      <c r="P126" s="23">
        <v>0.8</v>
      </c>
    </row>
    <row r="127" spans="1:16" s="24" customFormat="1" ht="150" x14ac:dyDescent="0.25">
      <c r="A127" s="18">
        <v>125</v>
      </c>
      <c r="B127" s="18" t="s">
        <v>321</v>
      </c>
      <c r="C127" s="18" t="s">
        <v>445</v>
      </c>
      <c r="D127" s="18" t="s">
        <v>574</v>
      </c>
      <c r="E127" s="19" t="s">
        <v>113</v>
      </c>
      <c r="F127" s="20">
        <v>45743</v>
      </c>
      <c r="G127" s="18">
        <v>18</v>
      </c>
      <c r="H127" s="15">
        <f>DATE(YEAR(F127), MONTH(F127)+G127, DAY(F127))</f>
        <v>46292</v>
      </c>
      <c r="I127" s="16" t="s">
        <v>195</v>
      </c>
      <c r="J127" s="18" t="s">
        <v>712</v>
      </c>
      <c r="K127" s="18" t="s">
        <v>168</v>
      </c>
      <c r="L127" s="17" t="s">
        <v>196</v>
      </c>
      <c r="M127" s="21">
        <v>665080</v>
      </c>
      <c r="N127" s="21">
        <v>399048</v>
      </c>
      <c r="O127" s="22">
        <v>266032</v>
      </c>
      <c r="P127" s="23">
        <v>0.7</v>
      </c>
    </row>
    <row r="128" spans="1:16" s="24" customFormat="1" ht="150" x14ac:dyDescent="0.25">
      <c r="A128" s="18">
        <v>126</v>
      </c>
      <c r="B128" s="18" t="s">
        <v>322</v>
      </c>
      <c r="C128" s="18" t="s">
        <v>446</v>
      </c>
      <c r="D128" s="18" t="s">
        <v>575</v>
      </c>
      <c r="E128" s="19" t="s">
        <v>474</v>
      </c>
      <c r="F128" s="20">
        <v>45743</v>
      </c>
      <c r="G128" s="18">
        <v>13</v>
      </c>
      <c r="H128" s="15">
        <f>DATE(YEAR(F128), MONTH(F128)+G128, DAY(F128))</f>
        <v>46139</v>
      </c>
      <c r="I128" s="16" t="s">
        <v>195</v>
      </c>
      <c r="J128" s="18" t="s">
        <v>713</v>
      </c>
      <c r="K128" s="18" t="s">
        <v>161</v>
      </c>
      <c r="L128" s="17" t="s">
        <v>196</v>
      </c>
      <c r="M128" s="21">
        <v>312556</v>
      </c>
      <c r="N128" s="21">
        <v>187533.6</v>
      </c>
      <c r="O128" s="22">
        <v>125022.39999999999</v>
      </c>
      <c r="P128" s="23">
        <v>0.8</v>
      </c>
    </row>
    <row r="129" spans="1:16" s="24" customFormat="1" ht="150" x14ac:dyDescent="0.25">
      <c r="A129" s="18">
        <v>127</v>
      </c>
      <c r="B129" s="18" t="s">
        <v>323</v>
      </c>
      <c r="C129" s="18" t="s">
        <v>44</v>
      </c>
      <c r="D129" s="18" t="s">
        <v>91</v>
      </c>
      <c r="E129" s="19" t="s">
        <v>143</v>
      </c>
      <c r="F129" s="20">
        <v>45728</v>
      </c>
      <c r="G129" s="18">
        <v>18</v>
      </c>
      <c r="H129" s="15">
        <f>DATE(YEAR(F129), MONTH(F129)+G129, DAY(F129))</f>
        <v>46277</v>
      </c>
      <c r="I129" s="16" t="s">
        <v>195</v>
      </c>
      <c r="J129" s="18" t="s">
        <v>714</v>
      </c>
      <c r="K129" s="18" t="s">
        <v>168</v>
      </c>
      <c r="L129" s="17" t="s">
        <v>196</v>
      </c>
      <c r="M129" s="21">
        <v>416500</v>
      </c>
      <c r="N129" s="21">
        <v>249900</v>
      </c>
      <c r="O129" s="22">
        <v>166600</v>
      </c>
      <c r="P129" s="23">
        <v>0.7</v>
      </c>
    </row>
    <row r="130" spans="1:16" s="24" customFormat="1" ht="150" x14ac:dyDescent="0.25">
      <c r="A130" s="18">
        <v>128</v>
      </c>
      <c r="B130" s="18" t="s">
        <v>324</v>
      </c>
      <c r="C130" s="18" t="s">
        <v>447</v>
      </c>
      <c r="D130" s="18" t="s">
        <v>576</v>
      </c>
      <c r="E130" s="19" t="s">
        <v>137</v>
      </c>
      <c r="F130" s="20">
        <v>45743</v>
      </c>
      <c r="G130" s="18">
        <v>15</v>
      </c>
      <c r="H130" s="15">
        <f>DATE(YEAR(F130), MONTH(F130)+G130, DAY(F130))</f>
        <v>46200</v>
      </c>
      <c r="I130" s="16" t="s">
        <v>195</v>
      </c>
      <c r="J130" s="18" t="s">
        <v>715</v>
      </c>
      <c r="K130" s="18" t="s">
        <v>756</v>
      </c>
      <c r="L130" s="17" t="s">
        <v>196</v>
      </c>
      <c r="M130" s="21">
        <v>252960</v>
      </c>
      <c r="N130" s="21">
        <v>151776</v>
      </c>
      <c r="O130" s="22">
        <v>101184</v>
      </c>
      <c r="P130" s="23">
        <v>0.8</v>
      </c>
    </row>
    <row r="131" spans="1:16" s="24" customFormat="1" ht="150" x14ac:dyDescent="0.25">
      <c r="A131" s="18">
        <v>129</v>
      </c>
      <c r="B131" s="18" t="s">
        <v>325</v>
      </c>
      <c r="C131" s="18" t="s">
        <v>448</v>
      </c>
      <c r="D131" s="18" t="s">
        <v>577</v>
      </c>
      <c r="E131" s="19" t="s">
        <v>135</v>
      </c>
      <c r="F131" s="20">
        <v>45743</v>
      </c>
      <c r="G131" s="18">
        <v>15</v>
      </c>
      <c r="H131" s="15">
        <f>DATE(YEAR(F131), MONTH(F131)+G131, DAY(F131))</f>
        <v>46200</v>
      </c>
      <c r="I131" s="16" t="s">
        <v>195</v>
      </c>
      <c r="J131" s="18" t="s">
        <v>716</v>
      </c>
      <c r="K131" s="18" t="s">
        <v>166</v>
      </c>
      <c r="L131" s="17" t="s">
        <v>196</v>
      </c>
      <c r="M131" s="21">
        <v>666599</v>
      </c>
      <c r="N131" s="21">
        <v>399959.4</v>
      </c>
      <c r="O131" s="22">
        <v>266639.59999999998</v>
      </c>
      <c r="P131" s="23">
        <v>0.8</v>
      </c>
    </row>
    <row r="132" spans="1:16" s="24" customFormat="1" ht="150" x14ac:dyDescent="0.25">
      <c r="A132" s="18">
        <v>130</v>
      </c>
      <c r="B132" s="18" t="s">
        <v>326</v>
      </c>
      <c r="C132" s="18" t="s">
        <v>449</v>
      </c>
      <c r="D132" s="18" t="s">
        <v>578</v>
      </c>
      <c r="E132" s="19" t="s">
        <v>114</v>
      </c>
      <c r="F132" s="20">
        <v>45743</v>
      </c>
      <c r="G132" s="18">
        <v>18</v>
      </c>
      <c r="H132" s="15">
        <f>DATE(YEAR(F132), MONTH(F132)+G132, DAY(F132))</f>
        <v>46292</v>
      </c>
      <c r="I132" s="16" t="s">
        <v>195</v>
      </c>
      <c r="J132" s="18" t="s">
        <v>717</v>
      </c>
      <c r="K132" s="18" t="s">
        <v>168</v>
      </c>
      <c r="L132" s="17" t="s">
        <v>196</v>
      </c>
      <c r="M132" s="21">
        <v>1174000</v>
      </c>
      <c r="N132" s="21">
        <v>469600</v>
      </c>
      <c r="O132" s="22">
        <v>704400</v>
      </c>
      <c r="P132" s="23">
        <v>0.7</v>
      </c>
    </row>
    <row r="133" spans="1:16" s="24" customFormat="1" ht="150" x14ac:dyDescent="0.25">
      <c r="A133" s="18">
        <v>131</v>
      </c>
      <c r="B133" s="18" t="s">
        <v>327</v>
      </c>
      <c r="C133" s="18" t="s">
        <v>450</v>
      </c>
      <c r="D133" s="18" t="s">
        <v>579</v>
      </c>
      <c r="E133" s="19" t="s">
        <v>155</v>
      </c>
      <c r="F133" s="20">
        <v>45743</v>
      </c>
      <c r="G133" s="18">
        <v>18</v>
      </c>
      <c r="H133" s="15">
        <f>DATE(YEAR(F133), MONTH(F133)+G133, DAY(F133))</f>
        <v>46292</v>
      </c>
      <c r="I133" s="16" t="s">
        <v>195</v>
      </c>
      <c r="J133" s="18" t="s">
        <v>718</v>
      </c>
      <c r="K133" s="18" t="s">
        <v>181</v>
      </c>
      <c r="L133" s="17" t="s">
        <v>196</v>
      </c>
      <c r="M133" s="21">
        <v>415755</v>
      </c>
      <c r="N133" s="21">
        <v>249453</v>
      </c>
      <c r="O133" s="22">
        <v>166302</v>
      </c>
      <c r="P133" s="23">
        <v>0.8</v>
      </c>
    </row>
    <row r="134" spans="1:16" s="24" customFormat="1" ht="150" x14ac:dyDescent="0.25">
      <c r="A134" s="18">
        <v>132</v>
      </c>
      <c r="B134" s="18" t="s">
        <v>328</v>
      </c>
      <c r="C134" s="18" t="s">
        <v>54</v>
      </c>
      <c r="D134" s="18" t="s">
        <v>102</v>
      </c>
      <c r="E134" s="19" t="s">
        <v>142</v>
      </c>
      <c r="F134" s="20">
        <v>45743</v>
      </c>
      <c r="G134" s="18">
        <v>18</v>
      </c>
      <c r="H134" s="15">
        <f>DATE(YEAR(F134), MONTH(F134)+G134, DAY(F134))</f>
        <v>46292</v>
      </c>
      <c r="I134" s="16" t="s">
        <v>195</v>
      </c>
      <c r="J134" s="18" t="s">
        <v>719</v>
      </c>
      <c r="K134" s="18" t="s">
        <v>168</v>
      </c>
      <c r="L134" s="17" t="s">
        <v>196</v>
      </c>
      <c r="M134" s="21">
        <v>660000</v>
      </c>
      <c r="N134" s="21">
        <v>396000</v>
      </c>
      <c r="O134" s="22">
        <v>264000</v>
      </c>
      <c r="P134" s="23">
        <v>0.7</v>
      </c>
    </row>
    <row r="135" spans="1:16" s="24" customFormat="1" ht="150" x14ac:dyDescent="0.25">
      <c r="A135" s="18">
        <v>133</v>
      </c>
      <c r="B135" s="18" t="s">
        <v>329</v>
      </c>
      <c r="C135" s="18" t="s">
        <v>451</v>
      </c>
      <c r="D135" s="18" t="s">
        <v>580</v>
      </c>
      <c r="E135" s="19" t="s">
        <v>484</v>
      </c>
      <c r="F135" s="20">
        <v>45743</v>
      </c>
      <c r="G135" s="18">
        <v>18</v>
      </c>
      <c r="H135" s="15">
        <f>DATE(YEAR(F135), MONTH(F135)+G135, DAY(F135))</f>
        <v>46292</v>
      </c>
      <c r="I135" s="16" t="s">
        <v>195</v>
      </c>
      <c r="J135" s="18" t="s">
        <v>720</v>
      </c>
      <c r="K135" s="18" t="s">
        <v>168</v>
      </c>
      <c r="L135" s="17" t="s">
        <v>196</v>
      </c>
      <c r="M135" s="21">
        <v>440510</v>
      </c>
      <c r="N135" s="21">
        <v>264306</v>
      </c>
      <c r="O135" s="22">
        <v>176204</v>
      </c>
      <c r="P135" s="23">
        <v>0.7</v>
      </c>
    </row>
    <row r="136" spans="1:16" s="24" customFormat="1" ht="150" x14ac:dyDescent="0.25">
      <c r="A136" s="18">
        <v>134</v>
      </c>
      <c r="B136" s="18" t="s">
        <v>330</v>
      </c>
      <c r="C136" s="18" t="s">
        <v>452</v>
      </c>
      <c r="D136" s="18" t="s">
        <v>581</v>
      </c>
      <c r="E136" s="19" t="s">
        <v>138</v>
      </c>
      <c r="F136" s="20">
        <v>45743</v>
      </c>
      <c r="G136" s="18">
        <v>18</v>
      </c>
      <c r="H136" s="15">
        <f>DATE(YEAR(F136), MONTH(F136)+G136, DAY(F136))</f>
        <v>46292</v>
      </c>
      <c r="I136" s="16" t="s">
        <v>195</v>
      </c>
      <c r="J136" s="18" t="s">
        <v>721</v>
      </c>
      <c r="K136" s="18" t="s">
        <v>161</v>
      </c>
      <c r="L136" s="17" t="s">
        <v>196</v>
      </c>
      <c r="M136" s="21">
        <v>394979.88</v>
      </c>
      <c r="N136" s="21">
        <v>236987.93</v>
      </c>
      <c r="O136" s="22">
        <v>157991.95000000001</v>
      </c>
      <c r="P136" s="23">
        <v>0.8</v>
      </c>
    </row>
    <row r="137" spans="1:16" s="24" customFormat="1" ht="195" x14ac:dyDescent="0.25">
      <c r="A137" s="18">
        <v>135</v>
      </c>
      <c r="B137" s="18" t="s">
        <v>331</v>
      </c>
      <c r="C137" s="18" t="s">
        <v>453</v>
      </c>
      <c r="D137" s="18" t="s">
        <v>582</v>
      </c>
      <c r="E137" s="19" t="s">
        <v>158</v>
      </c>
      <c r="F137" s="20">
        <v>45728</v>
      </c>
      <c r="G137" s="18">
        <v>18</v>
      </c>
      <c r="H137" s="15">
        <f>DATE(YEAR(F137), MONTH(F137)+G137, DAY(F137))</f>
        <v>46277</v>
      </c>
      <c r="I137" s="16" t="s">
        <v>195</v>
      </c>
      <c r="J137" s="18" t="s">
        <v>722</v>
      </c>
      <c r="K137" s="18" t="s">
        <v>757</v>
      </c>
      <c r="L137" s="17" t="s">
        <v>196</v>
      </c>
      <c r="M137" s="21">
        <v>223320</v>
      </c>
      <c r="N137" s="21">
        <v>133992</v>
      </c>
      <c r="O137" s="22">
        <v>89328</v>
      </c>
      <c r="P137" s="23">
        <v>0.8</v>
      </c>
    </row>
    <row r="138" spans="1:16" s="24" customFormat="1" ht="150" x14ac:dyDescent="0.25">
      <c r="A138" s="18">
        <v>136</v>
      </c>
      <c r="B138" s="18" t="s">
        <v>332</v>
      </c>
      <c r="C138" s="18" t="s">
        <v>43</v>
      </c>
      <c r="D138" s="18" t="s">
        <v>90</v>
      </c>
      <c r="E138" s="19" t="s">
        <v>111</v>
      </c>
      <c r="F138" s="20">
        <v>45743</v>
      </c>
      <c r="G138" s="18">
        <v>18</v>
      </c>
      <c r="H138" s="15">
        <f>DATE(YEAR(F138), MONTH(F138)+G138, DAY(F138))</f>
        <v>46292</v>
      </c>
      <c r="I138" s="16" t="s">
        <v>195</v>
      </c>
      <c r="J138" s="18" t="s">
        <v>723</v>
      </c>
      <c r="K138" s="18" t="s">
        <v>164</v>
      </c>
      <c r="L138" s="17" t="s">
        <v>196</v>
      </c>
      <c r="M138" s="21">
        <v>292600</v>
      </c>
      <c r="N138" s="21">
        <v>146300</v>
      </c>
      <c r="O138" s="22">
        <v>146300</v>
      </c>
      <c r="P138" s="23">
        <v>0.8</v>
      </c>
    </row>
    <row r="139" spans="1:16" s="24" customFormat="1" ht="150" x14ac:dyDescent="0.25">
      <c r="A139" s="18">
        <v>137</v>
      </c>
      <c r="B139" s="18" t="s">
        <v>333</v>
      </c>
      <c r="C139" s="18" t="s">
        <v>454</v>
      </c>
      <c r="D139" s="18" t="s">
        <v>583</v>
      </c>
      <c r="E139" s="19" t="s">
        <v>108</v>
      </c>
      <c r="F139" s="20">
        <v>45743</v>
      </c>
      <c r="G139" s="18">
        <v>18</v>
      </c>
      <c r="H139" s="15">
        <f>DATE(YEAR(F139), MONTH(F139)+G139, DAY(F139))</f>
        <v>46292</v>
      </c>
      <c r="I139" s="16" t="s">
        <v>195</v>
      </c>
      <c r="J139" s="18" t="s">
        <v>724</v>
      </c>
      <c r="K139" s="18" t="s">
        <v>161</v>
      </c>
      <c r="L139" s="17" t="s">
        <v>196</v>
      </c>
      <c r="M139" s="21">
        <v>416600</v>
      </c>
      <c r="N139" s="21">
        <v>249960</v>
      </c>
      <c r="O139" s="22">
        <v>166640</v>
      </c>
      <c r="P139" s="23">
        <v>0.8</v>
      </c>
    </row>
    <row r="140" spans="1:16" s="24" customFormat="1" ht="150" x14ac:dyDescent="0.25">
      <c r="A140" s="18">
        <v>138</v>
      </c>
      <c r="B140" s="18" t="s">
        <v>334</v>
      </c>
      <c r="C140" s="18" t="s">
        <v>455</v>
      </c>
      <c r="D140" s="18" t="s">
        <v>584</v>
      </c>
      <c r="E140" s="19" t="s">
        <v>107</v>
      </c>
      <c r="F140" s="20">
        <v>45743</v>
      </c>
      <c r="G140" s="18">
        <v>18</v>
      </c>
      <c r="H140" s="15">
        <f>DATE(YEAR(F140), MONTH(F140)+G140, DAY(F140))</f>
        <v>46292</v>
      </c>
      <c r="I140" s="16" t="s">
        <v>195</v>
      </c>
      <c r="J140" s="18" t="s">
        <v>725</v>
      </c>
      <c r="K140" s="18" t="s">
        <v>166</v>
      </c>
      <c r="L140" s="17" t="s">
        <v>196</v>
      </c>
      <c r="M140" s="21">
        <v>375975.56</v>
      </c>
      <c r="N140" s="21">
        <v>187987.78</v>
      </c>
      <c r="O140" s="22">
        <v>187987.78</v>
      </c>
      <c r="P140" s="23">
        <v>0.8</v>
      </c>
    </row>
    <row r="141" spans="1:16" s="24" customFormat="1" ht="150" x14ac:dyDescent="0.25">
      <c r="A141" s="18">
        <v>139</v>
      </c>
      <c r="B141" s="18" t="s">
        <v>335</v>
      </c>
      <c r="C141" s="18" t="s">
        <v>39</v>
      </c>
      <c r="D141" s="18" t="s">
        <v>83</v>
      </c>
      <c r="E141" s="19" t="s">
        <v>152</v>
      </c>
      <c r="F141" s="20">
        <v>45743</v>
      </c>
      <c r="G141" s="18">
        <v>18</v>
      </c>
      <c r="H141" s="15">
        <f>DATE(YEAR(F141), MONTH(F141)+G141, DAY(F141))</f>
        <v>46292</v>
      </c>
      <c r="I141" s="16" t="s">
        <v>195</v>
      </c>
      <c r="J141" s="18" t="s">
        <v>726</v>
      </c>
      <c r="K141" s="18" t="s">
        <v>164</v>
      </c>
      <c r="L141" s="17" t="s">
        <v>196</v>
      </c>
      <c r="M141" s="21">
        <v>168360</v>
      </c>
      <c r="N141" s="21">
        <v>84180</v>
      </c>
      <c r="O141" s="22">
        <v>84180</v>
      </c>
      <c r="P141" s="23">
        <v>0.8</v>
      </c>
    </row>
    <row r="142" spans="1:16" ht="150" x14ac:dyDescent="0.25">
      <c r="A142" s="18">
        <v>140</v>
      </c>
      <c r="B142" s="18" t="s">
        <v>336</v>
      </c>
      <c r="C142" s="18" t="s">
        <v>456</v>
      </c>
      <c r="D142" s="18" t="s">
        <v>94</v>
      </c>
      <c r="E142" s="19" t="s">
        <v>143</v>
      </c>
      <c r="F142" s="20">
        <v>45728</v>
      </c>
      <c r="G142" s="18">
        <v>18</v>
      </c>
      <c r="H142" s="15">
        <f>DATE(YEAR(F142), MONTH(F142)+G142, DAY(F142))</f>
        <v>46277</v>
      </c>
      <c r="I142" s="16" t="s">
        <v>195</v>
      </c>
      <c r="J142" s="18" t="s">
        <v>727</v>
      </c>
      <c r="K142" s="18" t="s">
        <v>168</v>
      </c>
      <c r="L142" s="17" t="s">
        <v>196</v>
      </c>
      <c r="M142" s="21">
        <v>400000</v>
      </c>
      <c r="N142" s="21">
        <v>240000</v>
      </c>
      <c r="O142" s="22">
        <v>160000</v>
      </c>
      <c r="P142" s="23">
        <v>0.7</v>
      </c>
    </row>
    <row r="143" spans="1:16" ht="150" x14ac:dyDescent="0.25">
      <c r="A143" s="18">
        <v>141</v>
      </c>
      <c r="B143" s="18" t="s">
        <v>337</v>
      </c>
      <c r="C143" s="18" t="s">
        <v>457</v>
      </c>
      <c r="D143" s="18" t="s">
        <v>585</v>
      </c>
      <c r="E143" s="19" t="s">
        <v>121</v>
      </c>
      <c r="F143" s="20">
        <v>45743</v>
      </c>
      <c r="G143" s="18">
        <v>18</v>
      </c>
      <c r="H143" s="15">
        <f>DATE(YEAR(F143), MONTH(F143)+G143, DAY(F143))</f>
        <v>46292</v>
      </c>
      <c r="I143" s="16" t="s">
        <v>195</v>
      </c>
      <c r="J143" s="18" t="s">
        <v>728</v>
      </c>
      <c r="K143" s="18" t="s">
        <v>173</v>
      </c>
      <c r="L143" s="17" t="s">
        <v>196</v>
      </c>
      <c r="M143" s="21">
        <v>309670.19</v>
      </c>
      <c r="N143" s="21">
        <v>144179.28</v>
      </c>
      <c r="O143" s="22">
        <v>165490.91</v>
      </c>
      <c r="P143" s="23">
        <v>0.8</v>
      </c>
    </row>
    <row r="144" spans="1:16" ht="150" x14ac:dyDescent="0.25">
      <c r="A144" s="18">
        <v>142</v>
      </c>
      <c r="B144" s="18" t="s">
        <v>338</v>
      </c>
      <c r="C144" s="18" t="s">
        <v>458</v>
      </c>
      <c r="D144" s="18" t="s">
        <v>586</v>
      </c>
      <c r="E144" s="19" t="s">
        <v>160</v>
      </c>
      <c r="F144" s="20">
        <v>45743</v>
      </c>
      <c r="G144" s="18">
        <v>18</v>
      </c>
      <c r="H144" s="15">
        <f>DATE(YEAR(F144), MONTH(F144)+G144, DAY(F144))</f>
        <v>46292</v>
      </c>
      <c r="I144" s="16" t="s">
        <v>195</v>
      </c>
      <c r="J144" s="18" t="s">
        <v>729</v>
      </c>
      <c r="K144" s="18" t="s">
        <v>168</v>
      </c>
      <c r="L144" s="17" t="s">
        <v>196</v>
      </c>
      <c r="M144" s="21">
        <v>663120</v>
      </c>
      <c r="N144" s="21">
        <v>397872</v>
      </c>
      <c r="O144" s="22">
        <v>265248</v>
      </c>
      <c r="P144" s="23">
        <v>0.7</v>
      </c>
    </row>
    <row r="145" spans="1:16" ht="150" x14ac:dyDescent="0.25">
      <c r="A145" s="18">
        <v>143</v>
      </c>
      <c r="B145" s="18" t="s">
        <v>339</v>
      </c>
      <c r="C145" s="18" t="s">
        <v>46</v>
      </c>
      <c r="D145" s="18" t="s">
        <v>93</v>
      </c>
      <c r="E145" s="19" t="s">
        <v>104</v>
      </c>
      <c r="F145" s="20">
        <v>45743</v>
      </c>
      <c r="G145" s="18">
        <v>18</v>
      </c>
      <c r="H145" s="15">
        <f>DATE(YEAR(F145), MONTH(F145)+G145, DAY(F145))</f>
        <v>46292</v>
      </c>
      <c r="I145" s="16" t="s">
        <v>195</v>
      </c>
      <c r="J145" s="18" t="s">
        <v>730</v>
      </c>
      <c r="K145" s="18" t="s">
        <v>170</v>
      </c>
      <c r="L145" s="17" t="s">
        <v>196</v>
      </c>
      <c r="M145" s="21">
        <v>500000</v>
      </c>
      <c r="N145" s="21">
        <v>250000</v>
      </c>
      <c r="O145" s="22">
        <v>250000</v>
      </c>
      <c r="P145" s="23">
        <v>0.8</v>
      </c>
    </row>
    <row r="146" spans="1:16" ht="195" x14ac:dyDescent="0.25">
      <c r="A146" s="18">
        <v>144</v>
      </c>
      <c r="B146" s="18" t="s">
        <v>340</v>
      </c>
      <c r="C146" s="18" t="s">
        <v>459</v>
      </c>
      <c r="D146" s="18" t="s">
        <v>587</v>
      </c>
      <c r="E146" s="19" t="s">
        <v>158</v>
      </c>
      <c r="F146" s="20">
        <v>45743</v>
      </c>
      <c r="G146" s="18">
        <v>18</v>
      </c>
      <c r="H146" s="15">
        <f>DATE(YEAR(F146), MONTH(F146)+G146, DAY(F146))</f>
        <v>46292</v>
      </c>
      <c r="I146" s="16" t="s">
        <v>195</v>
      </c>
      <c r="J146" s="18" t="s">
        <v>731</v>
      </c>
      <c r="K146" s="18" t="s">
        <v>758</v>
      </c>
      <c r="L146" s="17" t="s">
        <v>196</v>
      </c>
      <c r="M146" s="21">
        <v>666000</v>
      </c>
      <c r="N146" s="21">
        <v>399600</v>
      </c>
      <c r="O146" s="22">
        <v>266400</v>
      </c>
      <c r="P146" s="23">
        <v>0.8</v>
      </c>
    </row>
    <row r="147" spans="1:16" ht="150" x14ac:dyDescent="0.25">
      <c r="A147" s="18">
        <v>145</v>
      </c>
      <c r="B147" s="18" t="s">
        <v>341</v>
      </c>
      <c r="C147" s="18" t="s">
        <v>460</v>
      </c>
      <c r="D147" s="18" t="s">
        <v>588</v>
      </c>
      <c r="E147" s="19" t="s">
        <v>143</v>
      </c>
      <c r="F147" s="20">
        <v>45743</v>
      </c>
      <c r="G147" s="18">
        <v>18</v>
      </c>
      <c r="H147" s="15">
        <f>DATE(YEAR(F147), MONTH(F147)+G147, DAY(F147))</f>
        <v>46292</v>
      </c>
      <c r="I147" s="16" t="s">
        <v>195</v>
      </c>
      <c r="J147" s="18" t="s">
        <v>732</v>
      </c>
      <c r="K147" s="18" t="s">
        <v>168</v>
      </c>
      <c r="L147" s="17" t="s">
        <v>196</v>
      </c>
      <c r="M147" s="21">
        <v>796080</v>
      </c>
      <c r="N147" s="21">
        <v>358236</v>
      </c>
      <c r="O147" s="22">
        <v>437844</v>
      </c>
      <c r="P147" s="23">
        <v>0.7</v>
      </c>
    </row>
    <row r="148" spans="1:16" ht="150" x14ac:dyDescent="0.25">
      <c r="A148" s="18">
        <v>146</v>
      </c>
      <c r="B148" s="18" t="s">
        <v>342</v>
      </c>
      <c r="C148" s="18" t="s">
        <v>50</v>
      </c>
      <c r="D148" s="18" t="s">
        <v>98</v>
      </c>
      <c r="E148" s="19" t="s">
        <v>110</v>
      </c>
      <c r="F148" s="20">
        <v>45743</v>
      </c>
      <c r="G148" s="18">
        <v>18</v>
      </c>
      <c r="H148" s="15">
        <f>DATE(YEAR(F148), MONTH(F148)+G148, DAY(F148))</f>
        <v>46292</v>
      </c>
      <c r="I148" s="16" t="s">
        <v>195</v>
      </c>
      <c r="J148" s="18" t="s">
        <v>733</v>
      </c>
      <c r="K148" s="18" t="s">
        <v>169</v>
      </c>
      <c r="L148" s="17" t="s">
        <v>196</v>
      </c>
      <c r="M148" s="21">
        <v>457000</v>
      </c>
      <c r="N148" s="21">
        <v>274200</v>
      </c>
      <c r="O148" s="22">
        <v>182800</v>
      </c>
      <c r="P148" s="23">
        <v>0.8</v>
      </c>
    </row>
    <row r="149" spans="1:16" ht="150" x14ac:dyDescent="0.25">
      <c r="A149" s="18">
        <v>147</v>
      </c>
      <c r="B149" s="18" t="s">
        <v>343</v>
      </c>
      <c r="C149" s="18" t="s">
        <v>461</v>
      </c>
      <c r="D149" s="18" t="s">
        <v>589</v>
      </c>
      <c r="E149" s="19" t="s">
        <v>486</v>
      </c>
      <c r="F149" s="20">
        <v>45728</v>
      </c>
      <c r="G149" s="18">
        <v>18</v>
      </c>
      <c r="H149" s="15">
        <f>DATE(YEAR(F149), MONTH(F149)+G149, DAY(F149))</f>
        <v>46277</v>
      </c>
      <c r="I149" s="16" t="s">
        <v>195</v>
      </c>
      <c r="J149" s="18" t="s">
        <v>734</v>
      </c>
      <c r="K149" s="18" t="s">
        <v>161</v>
      </c>
      <c r="L149" s="17" t="s">
        <v>196</v>
      </c>
      <c r="M149" s="21">
        <v>415220</v>
      </c>
      <c r="N149" s="21">
        <v>249132</v>
      </c>
      <c r="O149" s="22">
        <v>166088</v>
      </c>
      <c r="P149" s="23">
        <v>0.8</v>
      </c>
    </row>
    <row r="150" spans="1:16" ht="150" x14ac:dyDescent="0.25">
      <c r="A150" s="18">
        <v>148</v>
      </c>
      <c r="B150" s="18" t="s">
        <v>344</v>
      </c>
      <c r="C150" s="18" t="s">
        <v>47</v>
      </c>
      <c r="D150" s="18" t="s">
        <v>95</v>
      </c>
      <c r="E150" s="19" t="s">
        <v>133</v>
      </c>
      <c r="F150" s="20">
        <v>45743</v>
      </c>
      <c r="G150" s="18">
        <v>18</v>
      </c>
      <c r="H150" s="15">
        <f>DATE(YEAR(F150), MONTH(F150)+G150, DAY(F150))</f>
        <v>46292</v>
      </c>
      <c r="I150" s="16" t="s">
        <v>195</v>
      </c>
      <c r="J150" s="18" t="s">
        <v>735</v>
      </c>
      <c r="K150" s="18" t="s">
        <v>170</v>
      </c>
      <c r="L150" s="17" t="s">
        <v>196</v>
      </c>
      <c r="M150" s="21">
        <v>800000</v>
      </c>
      <c r="N150" s="21">
        <v>400000</v>
      </c>
      <c r="O150" s="22">
        <v>400000</v>
      </c>
      <c r="P150" s="23">
        <v>0.8</v>
      </c>
    </row>
    <row r="151" spans="1:16" ht="150" x14ac:dyDescent="0.25">
      <c r="A151" s="18">
        <v>149</v>
      </c>
      <c r="B151" s="18" t="s">
        <v>345</v>
      </c>
      <c r="C151" s="18" t="s">
        <v>462</v>
      </c>
      <c r="D151" s="18" t="s">
        <v>590</v>
      </c>
      <c r="E151" s="19" t="s">
        <v>120</v>
      </c>
      <c r="F151" s="20">
        <v>45743</v>
      </c>
      <c r="G151" s="18">
        <v>12</v>
      </c>
      <c r="H151" s="15">
        <f>DATE(YEAR(F151), MONTH(F151)+G151, DAY(F151))</f>
        <v>46108</v>
      </c>
      <c r="I151" s="16" t="s">
        <v>195</v>
      </c>
      <c r="J151" s="18" t="s">
        <v>736</v>
      </c>
      <c r="K151" s="18" t="s">
        <v>168</v>
      </c>
      <c r="L151" s="17" t="s">
        <v>196</v>
      </c>
      <c r="M151" s="21">
        <v>511500</v>
      </c>
      <c r="N151" s="21">
        <v>179025</v>
      </c>
      <c r="O151" s="22">
        <v>332475</v>
      </c>
      <c r="P151" s="23">
        <v>0.7</v>
      </c>
    </row>
    <row r="152" spans="1:16" ht="150" x14ac:dyDescent="0.25">
      <c r="A152" s="18">
        <v>150</v>
      </c>
      <c r="B152" s="18" t="s">
        <v>346</v>
      </c>
      <c r="C152" s="18" t="s">
        <v>463</v>
      </c>
      <c r="D152" s="18" t="s">
        <v>591</v>
      </c>
      <c r="E152" s="19" t="s">
        <v>118</v>
      </c>
      <c r="F152" s="20">
        <v>45728</v>
      </c>
      <c r="G152" s="18">
        <v>18</v>
      </c>
      <c r="H152" s="15">
        <f>DATE(YEAR(F152), MONTH(F152)+G152, DAY(F152))</f>
        <v>46277</v>
      </c>
      <c r="I152" s="16" t="s">
        <v>195</v>
      </c>
      <c r="J152" s="18" t="s">
        <v>737</v>
      </c>
      <c r="K152" s="18" t="s">
        <v>173</v>
      </c>
      <c r="L152" s="17" t="s">
        <v>196</v>
      </c>
      <c r="M152" s="21">
        <v>174606.5</v>
      </c>
      <c r="N152" s="21">
        <v>104763.9</v>
      </c>
      <c r="O152" s="22">
        <v>69842.600000000006</v>
      </c>
      <c r="P152" s="23">
        <v>0.8</v>
      </c>
    </row>
    <row r="153" spans="1:16" ht="150" x14ac:dyDescent="0.25">
      <c r="A153" s="18">
        <v>151</v>
      </c>
      <c r="B153" s="18" t="s">
        <v>347</v>
      </c>
      <c r="C153" s="18" t="s">
        <v>464</v>
      </c>
      <c r="D153" s="18" t="s">
        <v>592</v>
      </c>
      <c r="E153" s="19" t="s">
        <v>150</v>
      </c>
      <c r="F153" s="20">
        <v>45743</v>
      </c>
      <c r="G153" s="18">
        <v>9</v>
      </c>
      <c r="H153" s="15">
        <f>DATE(YEAR(F153), MONTH(F153)+G153, DAY(F153))</f>
        <v>46018</v>
      </c>
      <c r="I153" s="16" t="s">
        <v>195</v>
      </c>
      <c r="J153" s="18" t="s">
        <v>738</v>
      </c>
      <c r="K153" s="18" t="s">
        <v>166</v>
      </c>
      <c r="L153" s="17" t="s">
        <v>196</v>
      </c>
      <c r="M153" s="21">
        <v>360000</v>
      </c>
      <c r="N153" s="21">
        <v>180000</v>
      </c>
      <c r="O153" s="22">
        <v>180000</v>
      </c>
      <c r="P153" s="23">
        <v>0.8</v>
      </c>
    </row>
    <row r="154" spans="1:16" ht="150" x14ac:dyDescent="0.25">
      <c r="A154" s="18">
        <v>152</v>
      </c>
      <c r="B154" s="18" t="s">
        <v>348</v>
      </c>
      <c r="C154" s="18" t="s">
        <v>465</v>
      </c>
      <c r="D154" s="18" t="s">
        <v>593</v>
      </c>
      <c r="E154" s="19" t="s">
        <v>114</v>
      </c>
      <c r="F154" s="20">
        <v>45743</v>
      </c>
      <c r="G154" s="18">
        <v>12</v>
      </c>
      <c r="H154" s="15">
        <f>DATE(YEAR(F154), MONTH(F154)+G154, DAY(F154))</f>
        <v>46108</v>
      </c>
      <c r="I154" s="16" t="s">
        <v>195</v>
      </c>
      <c r="J154" s="18" t="s">
        <v>739</v>
      </c>
      <c r="K154" s="18" t="s">
        <v>168</v>
      </c>
      <c r="L154" s="17" t="s">
        <v>196</v>
      </c>
      <c r="M154" s="21">
        <v>220200</v>
      </c>
      <c r="N154" s="21">
        <v>132120</v>
      </c>
      <c r="O154" s="22">
        <v>88080</v>
      </c>
      <c r="P154" s="23">
        <v>0.7</v>
      </c>
    </row>
    <row r="155" spans="1:16" ht="150" x14ac:dyDescent="0.25">
      <c r="A155" s="18">
        <v>153</v>
      </c>
      <c r="B155" s="18" t="s">
        <v>349</v>
      </c>
      <c r="C155" s="18" t="s">
        <v>466</v>
      </c>
      <c r="D155" s="18" t="s">
        <v>594</v>
      </c>
      <c r="E155" s="19" t="s">
        <v>154</v>
      </c>
      <c r="F155" s="20">
        <v>45728</v>
      </c>
      <c r="G155" s="18">
        <v>12</v>
      </c>
      <c r="H155" s="15">
        <f>DATE(YEAR(F155), MONTH(F155)+G155, DAY(F155))</f>
        <v>46093</v>
      </c>
      <c r="I155" s="16" t="s">
        <v>195</v>
      </c>
      <c r="J155" s="18" t="s">
        <v>740</v>
      </c>
      <c r="K155" s="18" t="s">
        <v>162</v>
      </c>
      <c r="L155" s="17" t="s">
        <v>196</v>
      </c>
      <c r="M155" s="21">
        <v>272583</v>
      </c>
      <c r="N155" s="21">
        <v>163549.79999999999</v>
      </c>
      <c r="O155" s="22">
        <v>109033.2</v>
      </c>
      <c r="P155" s="23">
        <v>0.8</v>
      </c>
    </row>
    <row r="156" spans="1:16" ht="150" x14ac:dyDescent="0.25">
      <c r="A156" s="18">
        <v>154</v>
      </c>
      <c r="B156" s="18" t="s">
        <v>350</v>
      </c>
      <c r="C156" s="18" t="s">
        <v>55</v>
      </c>
      <c r="D156" s="18" t="s">
        <v>103</v>
      </c>
      <c r="E156" s="19" t="s">
        <v>138</v>
      </c>
      <c r="F156" s="20">
        <v>45743</v>
      </c>
      <c r="G156" s="18">
        <v>18</v>
      </c>
      <c r="H156" s="15">
        <f>DATE(YEAR(F156), MONTH(F156)+G156, DAY(F156))</f>
        <v>46292</v>
      </c>
      <c r="I156" s="16" t="s">
        <v>195</v>
      </c>
      <c r="J156" s="18" t="s">
        <v>741</v>
      </c>
      <c r="K156" s="18" t="s">
        <v>168</v>
      </c>
      <c r="L156" s="17" t="s">
        <v>196</v>
      </c>
      <c r="M156" s="21">
        <v>416000</v>
      </c>
      <c r="N156" s="21">
        <v>249600</v>
      </c>
      <c r="O156" s="22">
        <v>166400</v>
      </c>
      <c r="P156" s="23">
        <v>0.7</v>
      </c>
    </row>
    <row r="157" spans="1:16" ht="210" x14ac:dyDescent="0.25">
      <c r="A157" s="18">
        <v>155</v>
      </c>
      <c r="B157" s="18" t="s">
        <v>351</v>
      </c>
      <c r="C157" s="18" t="s">
        <v>27</v>
      </c>
      <c r="D157" s="18" t="s">
        <v>69</v>
      </c>
      <c r="E157" s="19" t="s">
        <v>126</v>
      </c>
      <c r="F157" s="20">
        <v>45728</v>
      </c>
      <c r="G157" s="18">
        <v>18</v>
      </c>
      <c r="H157" s="15">
        <f>DATE(YEAR(F157), MONTH(F157)+G157, DAY(F157))</f>
        <v>46277</v>
      </c>
      <c r="I157" s="16" t="s">
        <v>195</v>
      </c>
      <c r="J157" s="18" t="s">
        <v>742</v>
      </c>
      <c r="K157" s="18" t="s">
        <v>184</v>
      </c>
      <c r="L157" s="17" t="s">
        <v>196</v>
      </c>
      <c r="M157" s="21">
        <v>594890</v>
      </c>
      <c r="N157" s="21">
        <v>356934</v>
      </c>
      <c r="O157" s="22">
        <v>237956</v>
      </c>
      <c r="P157" s="23">
        <v>0.7</v>
      </c>
    </row>
    <row r="158" spans="1:16" ht="150" x14ac:dyDescent="0.25">
      <c r="A158" s="18">
        <v>156</v>
      </c>
      <c r="B158" s="18" t="s">
        <v>352</v>
      </c>
      <c r="C158" s="18" t="s">
        <v>467</v>
      </c>
      <c r="D158" s="18" t="s">
        <v>88</v>
      </c>
      <c r="E158" s="19" t="s">
        <v>148</v>
      </c>
      <c r="F158" s="20">
        <v>45728</v>
      </c>
      <c r="G158" s="18">
        <v>18</v>
      </c>
      <c r="H158" s="15">
        <f>DATE(YEAR(F158), MONTH(F158)+G158, DAY(F158))</f>
        <v>46277</v>
      </c>
      <c r="I158" s="16" t="s">
        <v>195</v>
      </c>
      <c r="J158" s="18" t="s">
        <v>743</v>
      </c>
      <c r="K158" s="18" t="s">
        <v>173</v>
      </c>
      <c r="L158" s="17" t="s">
        <v>196</v>
      </c>
      <c r="M158" s="21">
        <v>993449</v>
      </c>
      <c r="N158" s="21">
        <v>496724.5</v>
      </c>
      <c r="O158" s="22">
        <v>496724.5</v>
      </c>
      <c r="P158" s="23">
        <v>0.8</v>
      </c>
    </row>
    <row r="160" spans="1:16" x14ac:dyDescent="0.25">
      <c r="N160" s="26">
        <f>SUM(N3:N159)</f>
        <v>43827875.869999997</v>
      </c>
    </row>
  </sheetData>
  <autoFilter ref="A2:P158">
    <sortState ref="A3:Q411">
      <sortCondition sortBy="cellColor" ref="B2:B411" dxfId="9"/>
    </sortState>
  </autoFilter>
  <mergeCells count="1">
    <mergeCell ref="C1:N1"/>
  </mergeCells>
  <conditionalFormatting sqref="C1">
    <cfRule type="duplicateValues" dxfId="7" priority="14"/>
  </conditionalFormatting>
  <conditionalFormatting sqref="C1">
    <cfRule type="duplicateValues" dxfId="6" priority="13"/>
  </conditionalFormatting>
  <conditionalFormatting sqref="C1:C1048576">
    <cfRule type="duplicateValues" dxfId="5" priority="1121"/>
  </conditionalFormatting>
  <conditionalFormatting sqref="A2">
    <cfRule type="duplicateValues" dxfId="4" priority="1"/>
  </conditionalFormatting>
  <conditionalFormatting sqref="A2">
    <cfRule type="duplicateValues" dxfId="3" priority="2"/>
  </conditionalFormatting>
  <conditionalFormatting sqref="B3:B1048576 B1">
    <cfRule type="duplicateValues" dxfId="2" priority="1133"/>
  </conditionalFormatting>
  <conditionalFormatting sqref="B2">
    <cfRule type="duplicateValues" dxfId="1" priority="1135"/>
  </conditionalFormatting>
  <conditionalFormatting sqref="B1:B1048576">
    <cfRule type="duplicateValues" dxfId="0" priority="1136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2023-04-20T05:28:13Z</cp:lastPrinted>
  <dcterms:created xsi:type="dcterms:W3CDTF">2022-08-26T08:26:16Z</dcterms:created>
  <dcterms:modified xsi:type="dcterms:W3CDTF">2025-03-27T12:06:43Z</dcterms:modified>
</cp:coreProperties>
</file>