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arhiv za wseki sluchaj-na nqkolko papki-22.01.25\30. BG16RFPR001-1.001-Dogov\Списък за публикуване-операциите\"/>
    </mc:Choice>
  </mc:AlternateContent>
  <bookViews>
    <workbookView xWindow="0" yWindow="0" windowWidth="28800" windowHeight="12450"/>
  </bookViews>
  <sheets>
    <sheet name="Sheet1" sheetId="1" r:id="rId1"/>
  </sheets>
  <definedNames>
    <definedName name="_xlnm._FilterDatabase" localSheetId="0" hidden="1">Sheet1!$A$2:$N$141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4" i="1" l="1"/>
  <c r="G5" i="1"/>
  <c r="G6" i="1"/>
  <c r="G7" i="1"/>
  <c r="G8" i="1"/>
  <c r="G9" i="1"/>
  <c r="G10" i="1"/>
  <c r="G11" i="1"/>
  <c r="G12" i="1"/>
  <c r="G13" i="1"/>
  <c r="G14" i="1"/>
  <c r="G15" i="1"/>
  <c r="G16" i="1"/>
  <c r="G17" i="1"/>
  <c r="G18" i="1"/>
  <c r="G19" i="1"/>
  <c r="G20" i="1"/>
  <c r="G21" i="1"/>
  <c r="G22" i="1"/>
  <c r="G23" i="1"/>
  <c r="G24" i="1"/>
  <c r="G25" i="1"/>
  <c r="G26" i="1"/>
  <c r="G27" i="1"/>
  <c r="G28" i="1"/>
  <c r="G29" i="1"/>
  <c r="G30" i="1"/>
  <c r="G31" i="1"/>
  <c r="G32" i="1"/>
  <c r="G33" i="1"/>
  <c r="G34" i="1"/>
  <c r="G35" i="1"/>
  <c r="G36" i="1"/>
  <c r="G37" i="1"/>
  <c r="G38" i="1"/>
  <c r="G39" i="1"/>
  <c r="G40" i="1"/>
  <c r="G41" i="1"/>
  <c r="G42" i="1"/>
  <c r="G43" i="1"/>
  <c r="G44" i="1"/>
  <c r="G45" i="1"/>
  <c r="G46" i="1"/>
  <c r="G47" i="1"/>
  <c r="G48" i="1"/>
  <c r="G49" i="1"/>
  <c r="G50" i="1"/>
  <c r="G51" i="1"/>
  <c r="G52" i="1"/>
  <c r="G53" i="1"/>
  <c r="G54" i="1"/>
  <c r="G55" i="1"/>
  <c r="G56" i="1"/>
  <c r="G57" i="1"/>
  <c r="G58" i="1"/>
  <c r="G59" i="1"/>
  <c r="G60" i="1"/>
  <c r="G61" i="1"/>
  <c r="G62" i="1"/>
  <c r="G63" i="1"/>
  <c r="G64" i="1"/>
  <c r="G65" i="1"/>
  <c r="G66" i="1"/>
  <c r="G67" i="1"/>
  <c r="G68" i="1"/>
  <c r="G69" i="1"/>
  <c r="G70" i="1"/>
  <c r="G71" i="1"/>
  <c r="G72" i="1"/>
  <c r="G73" i="1"/>
  <c r="G74" i="1"/>
  <c r="G75" i="1"/>
  <c r="G76" i="1"/>
  <c r="G77" i="1"/>
  <c r="G78" i="1"/>
  <c r="G79" i="1"/>
  <c r="G80" i="1"/>
  <c r="G81" i="1"/>
  <c r="G82" i="1"/>
  <c r="G83" i="1"/>
  <c r="G84" i="1"/>
  <c r="G85" i="1"/>
  <c r="G86" i="1"/>
  <c r="G87" i="1"/>
  <c r="G88" i="1"/>
  <c r="G89" i="1"/>
  <c r="G90" i="1"/>
  <c r="G91" i="1"/>
  <c r="G92" i="1"/>
  <c r="G93" i="1"/>
  <c r="G94" i="1"/>
  <c r="G95" i="1"/>
  <c r="G96" i="1"/>
  <c r="G97" i="1"/>
  <c r="G98" i="1"/>
  <c r="G99" i="1"/>
  <c r="G100" i="1"/>
  <c r="G101" i="1"/>
  <c r="G102" i="1"/>
  <c r="G103" i="1"/>
  <c r="G104" i="1"/>
  <c r="G105" i="1"/>
  <c r="G106" i="1"/>
  <c r="G107" i="1"/>
  <c r="G108" i="1"/>
  <c r="G109" i="1"/>
  <c r="G110" i="1"/>
  <c r="G111" i="1"/>
  <c r="G112" i="1"/>
  <c r="G113" i="1"/>
  <c r="G114" i="1"/>
  <c r="G115" i="1"/>
  <c r="G116" i="1"/>
  <c r="G117" i="1"/>
  <c r="G118" i="1"/>
  <c r="G119" i="1"/>
  <c r="G120" i="1"/>
  <c r="G121" i="1"/>
  <c r="G122" i="1"/>
  <c r="G123" i="1"/>
  <c r="G124" i="1"/>
  <c r="G125" i="1"/>
  <c r="G126" i="1"/>
  <c r="G127" i="1"/>
  <c r="G128" i="1"/>
  <c r="G129" i="1"/>
  <c r="G130" i="1"/>
  <c r="G131" i="1"/>
  <c r="G132" i="1"/>
  <c r="G133" i="1"/>
  <c r="G134" i="1"/>
  <c r="G135" i="1"/>
  <c r="G136" i="1"/>
  <c r="G137" i="1"/>
  <c r="G138" i="1"/>
  <c r="G139" i="1"/>
  <c r="G140" i="1"/>
  <c r="G141" i="1"/>
  <c r="G3" i="1"/>
</calcChain>
</file>

<file path=xl/sharedStrings.xml><?xml version="1.0" encoding="utf-8"?>
<sst xmlns="http://schemas.openxmlformats.org/spreadsheetml/2006/main" count="1127" uniqueCount="687">
  <si>
    <t>Отраслова принадлежност КИД / Economic activity code</t>
  </si>
  <si>
    <t>Дата на сключване на договора / 
Operation start date</t>
  </si>
  <si>
    <t>Продължителност на изпълнение (в месеци) / 
Period of implementation (months)</t>
  </si>
  <si>
    <t>Дата на планирано приключване на изпълнението / 
Expected date of completion</t>
  </si>
  <si>
    <t>Обобщение на операцията / 
Summary of the operation</t>
  </si>
  <si>
    <t xml:space="preserve">Наименование на проекта /
Name of operation </t>
  </si>
  <si>
    <t>Място на изпълнение / Place of implementation</t>
  </si>
  <si>
    <t>Област на интервенция / 
Category of intervention</t>
  </si>
  <si>
    <t>Общ размер на допустимите разходи (в лева) /Total eligible expenditure (in BGN)</t>
  </si>
  <si>
    <t>Размер на БФП (в лева) / Amount of the grant (in BGN)</t>
  </si>
  <si>
    <t>Размер на съфинансирането от бенефициера (в лева) / Amount of contribution by the beneficiary (in BGN)</t>
  </si>
  <si>
    <t xml:space="preserve"> Номер на проектното досие / Reference number of project proposal</t>
  </si>
  <si>
    <t>Бенефициер /Beneficiary</t>
  </si>
  <si>
    <t>Единен идентификационен код / UIC</t>
  </si>
  <si>
    <t>Списък на операциите съгласно т.1 от Приложение XII  от РЕГЛАМЕНТ (ЕС) № 1303/2013 НА ЕВРОПЕЙСКИЯ ПАРЛАМЕНТ И НА СЪВЕТА
от 17 декември 2013 година за определяне на общоприложими разпоредби за Европейския фонд за регионално развитие,
Европейския социален фонд, Кохезионния фонд, Европейския земеделски фонд за развитие на
селските райони и Европейския фонд за морско дело и рибарство и за определяне на общи
разпоредби за Европейския фонд за регионално развитие, Европейския социален фонд,
Кохезионния фонд и Европейския фонд за морско дело и рибарство, и за отмяна на Регламент
(ЕО) № 1083/2006 на Съвета / List of operations under point 1 of Annex XII of Regulation (EU) No 1303/2013 of the European Parliament and of the Council of 17 December 2013 laying down common provisions on the European Regional Development Fund, the European Social Fund, the Cohesion Fund, the European Agricultural Fund for Rural Development and the European Maritime and Fisheries Fund and laying down general provisions on the European Regional Development Fund, the European Social Fund, the Cohesion Fund and the European Maritime and Fisheries Fund and repealing Council Regulation (EC) No 1083/2006</t>
  </si>
  <si>
    <t>2Р - БЪЛГАРИЯ ЕООД</t>
  </si>
  <si>
    <t>Инженерингова компания Сити Газ ООД</t>
  </si>
  <si>
    <t>МЕДИЯ ДИЗАЙН ООД</t>
  </si>
  <si>
    <t>АКТ ФОР ФЕШЪН ЕООД</t>
  </si>
  <si>
    <t>МИЛАНОВ - Г ЕООД</t>
  </si>
  <si>
    <t>АРАГОРН ООД</t>
  </si>
  <si>
    <t>ГЕЯНА ООД</t>
  </si>
  <si>
    <t>ДАНИ - 151 ООД</t>
  </si>
  <si>
    <t>МАРИО 10 ЗКУ ЕООД</t>
  </si>
  <si>
    <t>ВИМАРД ИНВЕСТ ООД</t>
  </si>
  <si>
    <t>ПАК Дизайн ООД</t>
  </si>
  <si>
    <t>РОТОИНВЕНТ ЕООД</t>
  </si>
  <si>
    <t>МАРКЕТ ТРЕНД ЕООД</t>
  </si>
  <si>
    <t>ГРАФИК ЕООД</t>
  </si>
  <si>
    <t>ДИДЖИ КОНСУЛТ ЕООД</t>
  </si>
  <si>
    <t>ВЕС ООД</t>
  </si>
  <si>
    <t>ЕКЗАЛТО ЕООД</t>
  </si>
  <si>
    <t>ТОТЕМ ГРУП ЕООД</t>
  </si>
  <si>
    <t>НСС КОНСУЛТ ЕООД</t>
  </si>
  <si>
    <t>АМА Сълюшънс ЕООД</t>
  </si>
  <si>
    <t>ЮМТ АД</t>
  </si>
  <si>
    <t>ДОБРУДЖА КАБЕЛ ЕООД</t>
  </si>
  <si>
    <t>РЕМОНТИНВЕСТ ООД</t>
  </si>
  <si>
    <t>ХИПОТЕК ЕООД</t>
  </si>
  <si>
    <t>ФИЕСТА 13 ООД</t>
  </si>
  <si>
    <t>АЛЕГРО ПЛОВДИВ ООД</t>
  </si>
  <si>
    <t>ИНГИЛИЗ ГРУП ЕООД</t>
  </si>
  <si>
    <t>АТРА - 96 ООД</t>
  </si>
  <si>
    <t>ЕКСПРЕС ПРИНТ БГ ЕООД</t>
  </si>
  <si>
    <t>МОНИ МГ ООД</t>
  </si>
  <si>
    <t>ИДЕАЛ БЪЛГАРИЯ ООД</t>
  </si>
  <si>
    <t>КОНТРАКС АД</t>
  </si>
  <si>
    <t>КОСТОВ - 69 ЕООД</t>
  </si>
  <si>
    <t>БК Медикал ЕООД</t>
  </si>
  <si>
    <t>БСМ ООД</t>
  </si>
  <si>
    <t>РОМБ ООД</t>
  </si>
  <si>
    <t>АЛМОТТ ООД</t>
  </si>
  <si>
    <t>Исток ООД</t>
  </si>
  <si>
    <t>"СТРОЙГРУП 7" ЕООД</t>
  </si>
  <si>
    <t>ПРОЕКТОМЕТАЛ ООД</t>
  </si>
  <si>
    <t>ПетроффСофт ЕООД</t>
  </si>
  <si>
    <t>ИНСТИТУТ ПО ТРАНСПОРТНА ИНФРАСТРУКТУРА ООД</t>
  </si>
  <si>
    <t>Ноблър ЕООД</t>
  </si>
  <si>
    <t>АДТЕХ ООД</t>
  </si>
  <si>
    <t>БЪДЕЩНОСТ АД</t>
  </si>
  <si>
    <t>ПРАЙМ ХОЛДИНГ АД</t>
  </si>
  <si>
    <t>Европак България М ЕООД</t>
  </si>
  <si>
    <t>АМЕК ТОЙС ООД</t>
  </si>
  <si>
    <t>АТЕ ПЛАСТ ООД</t>
  </si>
  <si>
    <t>М-ПРЕС ООД</t>
  </si>
  <si>
    <t>МНОГОПРОФИЛНА БОЛНИЦА ЗА АКТИВНО ЛЕЧЕНИЕ СИТИ КЛИНИК - СВЕТИ ГЕОРГИ ЕООД</t>
  </si>
  <si>
    <t>ТРАКТОР ООД</t>
  </si>
  <si>
    <t>ЗЕКАЛАБС ЕООД</t>
  </si>
  <si>
    <t>КЛОУТС ЛАБ ЕООД</t>
  </si>
  <si>
    <t>Трент Сълюшънс ЕООД</t>
  </si>
  <si>
    <t>Софт Зен ЕООД</t>
  </si>
  <si>
    <t>ДЕЙЗИ ТЕХНОЛОДЖИ ЕООД</t>
  </si>
  <si>
    <t>СМАРТ СИНЕРДЖИ КОНСУЛТ ЕООД</t>
  </si>
  <si>
    <t>МИЛКОТЕСТЕР ООД</t>
  </si>
  <si>
    <t>ДМТех ЕООД</t>
  </si>
  <si>
    <t>ПРАЙС ИНТЕРНЕШЪНЪЛ ЕООД</t>
  </si>
  <si>
    <t>НИКДИМ ООД</t>
  </si>
  <si>
    <t>М - ПОМОРИЙСКИ СОЛНИЦИ ЕООД</t>
  </si>
  <si>
    <t>БИО ЛАБС ЕООД</t>
  </si>
  <si>
    <t>БУЛМОУЛД ЕООД</t>
  </si>
  <si>
    <t>ИНОВА БМ ЕООД</t>
  </si>
  <si>
    <t>Бул Ес Ай ООД</t>
  </si>
  <si>
    <t>ЗЕД БЪЛГАРИЯ ЕООД</t>
  </si>
  <si>
    <t>ТЕНГО ЕООД</t>
  </si>
  <si>
    <t>ЛАКИ 131 ООД</t>
  </si>
  <si>
    <t>ДЕЗАРТ ЕООД</t>
  </si>
  <si>
    <t>ЛЕНТИС ТЕХНОЛОДЖИС ООД</t>
  </si>
  <si>
    <t>160079213</t>
  </si>
  <si>
    <t>201219383</t>
  </si>
  <si>
    <t>115149830</t>
  </si>
  <si>
    <t>201380785</t>
  </si>
  <si>
    <t>201134221</t>
  </si>
  <si>
    <t>115788778</t>
  </si>
  <si>
    <t>117526949</t>
  </si>
  <si>
    <t>123635401</t>
  </si>
  <si>
    <t>204177605</t>
  </si>
  <si>
    <t>104686754</t>
  </si>
  <si>
    <t>200712697</t>
  </si>
  <si>
    <t>201242802</t>
  </si>
  <si>
    <t>131026923</t>
  </si>
  <si>
    <t>103020468</t>
  </si>
  <si>
    <t>201337150</t>
  </si>
  <si>
    <t>124050280</t>
  </si>
  <si>
    <t>204005541</t>
  </si>
  <si>
    <t>117673867</t>
  </si>
  <si>
    <t>201519498</t>
  </si>
  <si>
    <t>204136074</t>
  </si>
  <si>
    <t>205970609</t>
  </si>
  <si>
    <t>124519734</t>
  </si>
  <si>
    <t>123520107</t>
  </si>
  <si>
    <t>205392112</t>
  </si>
  <si>
    <t>114638882</t>
  </si>
  <si>
    <t>203791792</t>
  </si>
  <si>
    <t>200907398</t>
  </si>
  <si>
    <t>115062959</t>
  </si>
  <si>
    <t>203623197</t>
  </si>
  <si>
    <t>115780125</t>
  </si>
  <si>
    <t>131122003</t>
  </si>
  <si>
    <t>175415627</t>
  </si>
  <si>
    <t>115624330</t>
  </si>
  <si>
    <t>202823970</t>
  </si>
  <si>
    <t>121121216</t>
  </si>
  <si>
    <t>000553862</t>
  </si>
  <si>
    <t>123634623</t>
  </si>
  <si>
    <t>175212178</t>
  </si>
  <si>
    <t>160136696</t>
  </si>
  <si>
    <t>201381200</t>
  </si>
  <si>
    <t>203751602</t>
  </si>
  <si>
    <t>202117100</t>
  </si>
  <si>
    <t>205014162</t>
  </si>
  <si>
    <t>203340412</t>
  </si>
  <si>
    <t>833067014</t>
  </si>
  <si>
    <t>203531218</t>
  </si>
  <si>
    <t>200186539</t>
  </si>
  <si>
    <t>120544100</t>
  </si>
  <si>
    <t>833105098</t>
  </si>
  <si>
    <t>107523513</t>
  </si>
  <si>
    <t>111587016</t>
  </si>
  <si>
    <t>114005250</t>
  </si>
  <si>
    <t>204636026</t>
  </si>
  <si>
    <t>203160670</t>
  </si>
  <si>
    <t>206161884</t>
  </si>
  <si>
    <t>204214377</t>
  </si>
  <si>
    <t>121081166</t>
  </si>
  <si>
    <t>030089880</t>
  </si>
  <si>
    <t>112670632</t>
  </si>
  <si>
    <t>201673368</t>
  </si>
  <si>
    <t>131194611</t>
  </si>
  <si>
    <t>123018072</t>
  </si>
  <si>
    <t>206193323</t>
  </si>
  <si>
    <t>204054054</t>
  </si>
  <si>
    <t>203355930</t>
  </si>
  <si>
    <t>101655433</t>
  </si>
  <si>
    <t>131423631</t>
  </si>
  <si>
    <t>115815517</t>
  </si>
  <si>
    <t>200235662</t>
  </si>
  <si>
    <t>115804937</t>
  </si>
  <si>
    <t>112609750</t>
  </si>
  <si>
    <t>202944413</t>
  </si>
  <si>
    <t>27.40 Производство на лампи и осветители</t>
  </si>
  <si>
    <t>29.20 Производство на купета и каросерии за автомобили; производство на ремаркета и полуремаркета</t>
  </si>
  <si>
    <t>27.90 Производство на други електрически съоръжения</t>
  </si>
  <si>
    <t>14.13 Производство на горно облекло, без работно</t>
  </si>
  <si>
    <t>17.12 Производство на хартия и картон</t>
  </si>
  <si>
    <t>22.19 Производство на други изделия от каучук</t>
  </si>
  <si>
    <t>10.82 Производство на какао, шоколадови и захарни изделия</t>
  </si>
  <si>
    <t>71.20 Технически изпитвания и анализи</t>
  </si>
  <si>
    <t>61.10 Далекосъобщителна дейност чрез фиксирани мрежи</t>
  </si>
  <si>
    <t>47.78 Търговия на дребно с други нехранителни стоки, некласифицирана другаде</t>
  </si>
  <si>
    <t>46.46 Търговия на едро с фармацевтични стоки, медицинска техника и апаратура</t>
  </si>
  <si>
    <t>25.11 Производство на метални конструкции и части от тях</t>
  </si>
  <si>
    <t>22.29 Производство на други изделия от пластмаси</t>
  </si>
  <si>
    <t>25.62 Механично обработване на метал</t>
  </si>
  <si>
    <t>17.21 Производство на вълнообразен картон и опаковки от хартия и картон</t>
  </si>
  <si>
    <t>63.91 Дейност на информационни агенции</t>
  </si>
  <si>
    <t>62.09 Други дейности в областта на информационните технологии</t>
  </si>
  <si>
    <t>18.12 Печатане на други издания и печатни продукти</t>
  </si>
  <si>
    <t>28.12 Производство на хидравлични помпи, хидравлични и пневматични двигатели</t>
  </si>
  <si>
    <t>85.59 Други образователни дейности, некласифицирани другаде</t>
  </si>
  <si>
    <t>09.90 Спомагателни дейности в добива, без добива на нефт и природен газ</t>
  </si>
  <si>
    <t>86.22 Дейност на лекари специалисти</t>
  </si>
  <si>
    <t>15.20 Производство на обувки</t>
  </si>
  <si>
    <t>28.99 Производство на други машини със специално предназначение, некласифицирани другаде</t>
  </si>
  <si>
    <t>70.22 Консултантска дейност по стопанско и друго управление</t>
  </si>
  <si>
    <t>28.49 Производство на други обработващи машини</t>
  </si>
  <si>
    <t>27.12 Производство на апарати за управление и разпределение на електрическа енергия</t>
  </si>
  <si>
    <t>33.12 Ремонт на машини и оборудване, с общо и специално предназначение</t>
  </si>
  <si>
    <t>29.31 Производство на електронни и електрически части и устройства за автомобили</t>
  </si>
  <si>
    <t>22.22 Производство на опаковки от пластмаси</t>
  </si>
  <si>
    <t>26.12 Производство на монтирани печатни платки</t>
  </si>
  <si>
    <t>62.02 Консултантска дейност по информационни технологии</t>
  </si>
  <si>
    <t>28.41 Производство на машини за обработка на метал</t>
  </si>
  <si>
    <t>46.69 Търговия на едро с други машини и оборудване със стопанско предназначение, некласифицирана другаде, и части за тях</t>
  </si>
  <si>
    <t>31.09 Производство на други мебели</t>
  </si>
  <si>
    <t>72.19 Научноизследователска и развойна дейност в областта на естествените, медицинските, селскостопанските и техническите науки, без биотехнологиите</t>
  </si>
  <si>
    <t>26.30 Производство на радио-, телевизионна и далекосъобщителна техника</t>
  </si>
  <si>
    <t>46.90 Неспециализирана търговия на едро</t>
  </si>
  <si>
    <t>27.33 Производство на електроинсталационни изделия</t>
  </si>
  <si>
    <t>74.90 Други професионални дейности, некласифицирани другаде</t>
  </si>
  <si>
    <t>28.22 Производство на подемно-транспортни машини</t>
  </si>
  <si>
    <t>26.51 Производство на уреди и апарати за измерване, изпитване и навигация</t>
  </si>
  <si>
    <t>28.30 Производство на машини за селското и горското стопанство</t>
  </si>
  <si>
    <t>25.50 Коване, щамповане и валцуване на метал; прахова металургия</t>
  </si>
  <si>
    <t>63.11 Обработка на данни, хостинг и подобни дейности</t>
  </si>
  <si>
    <t>10.71 Производство на хляб, хлебни и пресни сладкарски изделия</t>
  </si>
  <si>
    <t>20.59 Производство на други химични продукти, некласифицирани другаде</t>
  </si>
  <si>
    <t>71.12 Инженерни дейности и технически консултации</t>
  </si>
  <si>
    <t>28.93 Производство на машини и оборудване за преработка на храни, напитки и тютюн</t>
  </si>
  <si>
    <t>27.51 Производство на битови електроуреди</t>
  </si>
  <si>
    <t>62.01 Компютърно програмиране</t>
  </si>
  <si>
    <t>25.61 Повърхностно обработване и нанасяне на покритие върху метал</t>
  </si>
  <si>
    <t>66.22 Дейности на застрахователни брокери и агенти</t>
  </si>
  <si>
    <t>32.40 Производство на игри и детски играчки</t>
  </si>
  <si>
    <t>47.71 Търговия на дребно с облекло</t>
  </si>
  <si>
    <t>26.70 Производство на оптични уреди и елементи и фотографска техника</t>
  </si>
  <si>
    <t>30.30 Производство на въздухоплавателни и космически средства и техните двигатели</t>
  </si>
  <si>
    <t>86.10 Дейност на болници</t>
  </si>
  <si>
    <t>63.99 Други информационни услуги, некласифицирани другаде</t>
  </si>
  <si>
    <t>28.92 Производство на машини за добива и строителството</t>
  </si>
  <si>
    <t>20.30 Производство на бои, лакове и подобни продукти, печатарско мастило и китове</t>
  </si>
  <si>
    <t>71.11 Архитектурни дейности</t>
  </si>
  <si>
    <t>27.11 Производство на електрически двигатели, генератори и трансформатори</t>
  </si>
  <si>
    <t>63.12 Web-портали</t>
  </si>
  <si>
    <t>72.11 Научноизследователска и развойна дейност в областта на биотехнологиите</t>
  </si>
  <si>
    <t>86.90 Други дейности по хуманно здравеопазване</t>
  </si>
  <si>
    <t>24.53 Леене на леки метали</t>
  </si>
  <si>
    <t>България, Югозападна и южно-централна България (BG4), Южен централен (BG42), Пловдив (BG421), Пловдив, гр.Пловдив</t>
  </si>
  <si>
    <t>България, Северна и югоизточна България (BG3), Югоизточен (BG34), Стара Загора (BG344), Стара Загора, гр.Стара Загора</t>
  </si>
  <si>
    <t>България, Северна и югоизточна България (BG3), Северен централен (BG32), Русе (BG323), Русе, гр.Русе</t>
  </si>
  <si>
    <t>България, Югозападна и южно-централна България (BG4), Югозападен (BG41), София-Област (BG412), Своге, гара Лакатник</t>
  </si>
  <si>
    <t>България, Северна и югоизточна България (BG3), Северен централен (BG32), Велико Търново (BG321), Велико Търново, гр.Велико Търново</t>
  </si>
  <si>
    <t>България, Северна и югоизточна България (BG3), Североизточен (BG33), Варна (BG331), Варна, гр.Варна</t>
  </si>
  <si>
    <t>България, Югозападна и южно-централна България (BG4), Южен централен (BG42), Хасково (BG422), Хасково, гр.Хасково</t>
  </si>
  <si>
    <t>България, Югозападна и южно-централна България (BG4), Югозападен (BG41), София-Град (BG411), Столична, гр.София</t>
  </si>
  <si>
    <t>България, Северна и югоизточна България (BG3), Югоизточен (BG34), Бургас (BG341), Бургас, гр.Бургас</t>
  </si>
  <si>
    <t>България, Северна и югоизточна България (BG3), Северозападен (BG31), Враца (BG313), Враца, гр.Враца</t>
  </si>
  <si>
    <t>България, Северна и югоизточна България (BG3), Североизточен (BG33), Добрич (BG332), Добрич-град, гр.Добрич</t>
  </si>
  <si>
    <t>България, Северна и югоизточна България (BG3), Северозападен (BG31), Плевен (BG314), Плевен, гр.Плевен</t>
  </si>
  <si>
    <t>България, Северна и югоизточна България (BG3), Югоизточен (BG34), Стара Загора (BG344), Казанлък, гр.Казанлък</t>
  </si>
  <si>
    <t>България, Югозападна и южно-централна България (BG4), Южен централен (BG42), Пазарджик (BG423), Пещера, гр.Пещера</t>
  </si>
  <si>
    <t>България, Северна и югоизточна България (BG3), Североизточен (BG33), Добрич (BG332), Добричка, с.Бенковски</t>
  </si>
  <si>
    <t>България, Северна и югоизточна България (BG3), Северен централен (BG32), Габрово (BG322), Габрово, гр.Габрово</t>
  </si>
  <si>
    <t>България, Югозападна и южно-централна България (BG4), Южен централен (BG42), Пловдив (BG421), Хисаря, гр.Хисаря</t>
  </si>
  <si>
    <t>България, Югозападна и южно-централна България (BG4), Южен централен (BG42), Пловдив (BG421), Марица, с.Труд</t>
  </si>
  <si>
    <t>България, Югозападна и южно-централна България (BG4), Южен централен (BG42), Пазарджик (BG423), Пазарджик, гр.Пазарджик</t>
  </si>
  <si>
    <t>България, Югозападна и южно-централна България (BG4), Южен централен (BG42), Смолян (BG424), Доспат, с.Чавдар</t>
  </si>
  <si>
    <t>България, Северна и югоизточна България (BG3), Югоизточен (BG34), Стара Загора (BG344), Гълъбово, гр.Гълъбово</t>
  </si>
  <si>
    <t>България, Северна и югоизточна България (BG3), Югоизточен (BG34), Стара Загора (BG344), Казанлък, с.Копринка</t>
  </si>
  <si>
    <t>България, Югозападна и южно-централна България (BG4), Южен централен (BG42), Пловдив (BG421), Съединение, гр.Съединение</t>
  </si>
  <si>
    <t>България, Югозападна и южно-централна България (BG4), Южен централен (BG42), Смолян (BG424), Смолян, гр.Смолян</t>
  </si>
  <si>
    <t>България, Югозападна и южно-централна България (BG4), Южен централен (BG42), Пазарджик (BG423), Пазарджик, с.Драгор</t>
  </si>
  <si>
    <t>България, Югозападна и южно-централна България (BG4), Югозападен (BG41), София-Област (BG412), Етрополе, гр.Етрополе</t>
  </si>
  <si>
    <t>България, Северна и югоизточна България (BG3), Северозападен (BG31), Плевен (BG314), Плевен, с.Ясен</t>
  </si>
  <si>
    <t>България, Северна и югоизточна България (BG3), Северозападен (BG31), Монтана (BG312), Монтана, гр.Монтана</t>
  </si>
  <si>
    <t>България, Северна и югоизточна България (BG3), Югоизточен (BG34), Стара Загора (BG344), Чирпан, гр.Чирпан</t>
  </si>
  <si>
    <t>България, Северна и югоизточна България (BG3), Югоизточен (BG34), Ямбол (BG343), Ямбол, гр.Ямбол</t>
  </si>
  <si>
    <t>България, Северна и югоизточна България (BG3), Северен централен (BG32), Габрово (BG322), Севлиево, гр.Севлиево</t>
  </si>
  <si>
    <t>България, Югозападна и южно-централна България (BG4), Южен централен (BG42), Пловдив (BG421), Първомай, гр.Първомай</t>
  </si>
  <si>
    <t>България, Югозападна и южно-централна България (BG4), Южен централен (BG42), Пазарджик (BG423), Белово, гр.Белово</t>
  </si>
  <si>
    <t>България, Северна и югоизточна България (BG3), Югоизточен (BG34), Бургас (BG341), Поморие, гр.Поморие</t>
  </si>
  <si>
    <t>България, Северна и югоизточна България (BG3), Северозападен (BG31), Ловеч (BG315), Ловеч, гр.Ловеч</t>
  </si>
  <si>
    <t>Основната цел на процедурата е предоставяне на фокусирана подкрепа на българските предприятия за повишаване на иновационната им дейност чрез разработване на иновации в тематичните области на Иновационна стратегия за интелигентна специализация 2021-2027 (ИСИС 2021-2027)</t>
  </si>
  <si>
    <t>021. Стопанско развитие и интернационализация на МСП, включително производствени инвестиции.</t>
  </si>
  <si>
    <t>BG16RFPR001-1.001-0012</t>
  </si>
  <si>
    <t>BG16RFPR001-1.001-0021</t>
  </si>
  <si>
    <t>BG16RFPR001-1.001-0022</t>
  </si>
  <si>
    <t>BG16RFPR001-1.001-0024</t>
  </si>
  <si>
    <t>BG16RFPR001-1.001-0026</t>
  </si>
  <si>
    <t>BG16RFPR001-1.001-0027</t>
  </si>
  <si>
    <t>BG16RFPR001-1.001-0028</t>
  </si>
  <si>
    <t>BG16RFPR001-1.001-0029</t>
  </si>
  <si>
    <t>BG16RFPR001-1.001-0030</t>
  </si>
  <si>
    <t>BG16RFPR001-1.001-0032</t>
  </si>
  <si>
    <t>BG16RFPR001-1.001-0034</t>
  </si>
  <si>
    <t>BG16RFPR001-1.001-0035</t>
  </si>
  <si>
    <t>BG16RFPR001-1.001-0038</t>
  </si>
  <si>
    <t>BG16RFPR001-1.001-0039</t>
  </si>
  <si>
    <t>BG16RFPR001-1.001-0042</t>
  </si>
  <si>
    <t>BG16RFPR001-1.001-0045</t>
  </si>
  <si>
    <t>BG16RFPR001-1.001-0046</t>
  </si>
  <si>
    <t>BG16RFPR001-1.001-0047</t>
  </si>
  <si>
    <t>BG16RFPR001-1.001-0050</t>
  </si>
  <si>
    <t>BG16RFPR001-1.001-0051</t>
  </si>
  <si>
    <t>BG16RFPR001-1.001-0053</t>
  </si>
  <si>
    <t>BG16RFPR001-1.001-0054</t>
  </si>
  <si>
    <t>BG16RFPR001-1.001-0055</t>
  </si>
  <si>
    <t>BG16RFPR001-1.001-0056</t>
  </si>
  <si>
    <t>BG16RFPR001-1.001-0063</t>
  </si>
  <si>
    <t>BG16RFPR001-1.001-0070</t>
  </si>
  <si>
    <t>BG16RFPR001-1.001-0072</t>
  </si>
  <si>
    <t>BG16RFPR001-1.001-0078</t>
  </si>
  <si>
    <t>BG16RFPR001-1.001-0080</t>
  </si>
  <si>
    <t>BG16RFPR001-1.001-0081</t>
  </si>
  <si>
    <t>BG16RFPR001-1.001-0088</t>
  </si>
  <si>
    <t>BG16RFPR001-1.001-0089</t>
  </si>
  <si>
    <t>BG16RFPR001-1.001-0091</t>
  </si>
  <si>
    <t>BG16RFPR001-1.001-0097</t>
  </si>
  <si>
    <t>BG16RFPR001-1.001-0101</t>
  </si>
  <si>
    <t>BG16RFPR001-1.001-0106</t>
  </si>
  <si>
    <t>BG16RFPR001-1.001-0108</t>
  </si>
  <si>
    <t>BG16RFPR001-1.001-0111</t>
  </si>
  <si>
    <t>BG16RFPR001-1.001-0112</t>
  </si>
  <si>
    <t>BG16RFPR001-1.001-0119</t>
  </si>
  <si>
    <t>BG16RFPR001-1.001-0123</t>
  </si>
  <si>
    <t>BG16RFPR001-1.001-0125</t>
  </si>
  <si>
    <t>BG16RFPR001-1.001-0126</t>
  </si>
  <si>
    <t>BG16RFPR001-1.001-0129</t>
  </si>
  <si>
    <t>BG16RFPR001-1.001-0130</t>
  </si>
  <si>
    <t>BG16RFPR001-1.001-0131</t>
  </si>
  <si>
    <t>BG16RFPR001-1.001-0132</t>
  </si>
  <si>
    <t>BG16RFPR001-1.001-0134</t>
  </si>
  <si>
    <t>BG16RFPR001-1.001-0135</t>
  </si>
  <si>
    <t>BG16RFPR001-1.001-0137</t>
  </si>
  <si>
    <t>BG16RFPR001-1.001-0138</t>
  </si>
  <si>
    <t>BG16RFPR001-1.001-0141</t>
  </si>
  <si>
    <t>BG16RFPR001-1.001-0147</t>
  </si>
  <si>
    <t>BG16RFPR001-1.001-0149</t>
  </si>
  <si>
    <t>BG16RFPR001-1.001-0150</t>
  </si>
  <si>
    <t>BG16RFPR001-1.001-0152</t>
  </si>
  <si>
    <t>BG16RFPR001-1.001-0153</t>
  </si>
  <si>
    <t>BG16RFPR001-1.001-0155</t>
  </si>
  <si>
    <t>BG16RFPR001-1.001-0158</t>
  </si>
  <si>
    <t>BG16RFPR001-1.001-0159</t>
  </si>
  <si>
    <t>BG16RFPR001-1.001-0163</t>
  </si>
  <si>
    <t>BG16RFPR001-1.001-0166</t>
  </si>
  <si>
    <t>BG16RFPR001-1.001-0169</t>
  </si>
  <si>
    <t>BG16RFPR001-1.001-0173</t>
  </si>
  <si>
    <t>BG16RFPR001-1.001-0174</t>
  </si>
  <si>
    <t>BG16RFPR001-1.001-0177</t>
  </si>
  <si>
    <t>BG16RFPR001-1.001-0182</t>
  </si>
  <si>
    <t>BG16RFPR001-1.001-0184</t>
  </si>
  <si>
    <t>BG16RFPR001-1.001-0186</t>
  </si>
  <si>
    <t>BG16RFPR001-1.001-0189</t>
  </si>
  <si>
    <t>BG16RFPR001-1.001-0194</t>
  </si>
  <si>
    <t>BG16RFPR001-1.001-0197</t>
  </si>
  <si>
    <t>BG16RFPR001-1.001-0201</t>
  </si>
  <si>
    <t>BG16RFPR001-1.001-0205</t>
  </si>
  <si>
    <t>BG16RFPR001-1.001-0216</t>
  </si>
  <si>
    <t>BG16RFPR001-1.001-0217</t>
  </si>
  <si>
    <t>BG16RFPR001-1.001-0218</t>
  </si>
  <si>
    <t>BG16RFPR001-1.001-0219</t>
  </si>
  <si>
    <t>BG16RFPR001-1.001-0228</t>
  </si>
  <si>
    <t>BG16RFPR001-1.001-0230</t>
  </si>
  <si>
    <t>BG16RFPR001-1.001-0233</t>
  </si>
  <si>
    <t>BG16RFPR001-1.001-0235</t>
  </si>
  <si>
    <t>BG16RFPR001-1.001-0238</t>
  </si>
  <si>
    <t>BG16RFPR001-1.001-0242</t>
  </si>
  <si>
    <t>BG16RFPR001-1.001-0243</t>
  </si>
  <si>
    <t>BG16RFPR001-1.001-0244</t>
  </si>
  <si>
    <t>BG16RFPR001-1.001-0245</t>
  </si>
  <si>
    <t>BG16RFPR001-1.001-0246</t>
  </si>
  <si>
    <t>BG16RFPR001-1.001-0249</t>
  </si>
  <si>
    <t>BG16RFPR001-1.001-0255</t>
  </si>
  <si>
    <t>BG16RFPR001-1.001-0257</t>
  </si>
  <si>
    <t>BG16RFPR001-1.001-0261</t>
  </si>
  <si>
    <t>BG16RFPR001-1.001-0264</t>
  </si>
  <si>
    <t>BG16RFPR001-1.001-0277</t>
  </si>
  <si>
    <t>BG16RFPR001-1.001-0288</t>
  </si>
  <si>
    <t>BG16RFPR001-1.001-0292</t>
  </si>
  <si>
    <t>BG16RFPR001-1.001-0304</t>
  </si>
  <si>
    <t>BG16RFPR001-1.001-0305</t>
  </si>
  <si>
    <t>BG16RFPR001-1.001-0306</t>
  </si>
  <si>
    <t>BG16RFPR001-1.001-0307</t>
  </si>
  <si>
    <t>BG16RFPR001-1.001-0308</t>
  </si>
  <si>
    <t>BG16RFPR001-1.001-0309</t>
  </si>
  <si>
    <t>BG16RFPR001-1.001-0312</t>
  </si>
  <si>
    <t>BG16RFPR001-1.001-0314</t>
  </si>
  <si>
    <t>BG16RFPR001-1.001-0317</t>
  </si>
  <si>
    <t>BG16RFPR001-1.001-0320</t>
  </si>
  <si>
    <t>BG16RFPR001-1.001-0322</t>
  </si>
  <si>
    <t>BG16RFPR001-1.001-0327</t>
  </si>
  <si>
    <t>BG16RFPR001-1.001-0334</t>
  </si>
  <si>
    <t>BG16RFPR001-1.001-0344</t>
  </si>
  <si>
    <t>BG16RFPR001-1.001-0345</t>
  </si>
  <si>
    <t>BG16RFPR001-1.001-0352</t>
  </si>
  <si>
    <t>BG16RFPR001-1.001-0353</t>
  </si>
  <si>
    <t>BG16RFPR001-1.001-0360</t>
  </si>
  <si>
    <t>BG16RFPR001-1.001-0378</t>
  </si>
  <si>
    <t>BG16RFPR001-1.001-0381</t>
  </si>
  <si>
    <t>BG16RFPR001-1.001-0382</t>
  </si>
  <si>
    <t>BG16RFPR001-1.001-0388</t>
  </si>
  <si>
    <t>BG16RFPR001-1.001-0389</t>
  </si>
  <si>
    <t>BG16RFPR001-1.001-0392</t>
  </si>
  <si>
    <t>BG16RFPR001-1.001-0393</t>
  </si>
  <si>
    <t>BG16RFPR001-1.001-0396</t>
  </si>
  <si>
    <t>BG16RFPR001-1.001-0402</t>
  </si>
  <si>
    <t>BG16RFPR001-1.001-0404</t>
  </si>
  <si>
    <t>BG16RFPR001-1.001-0413</t>
  </si>
  <si>
    <t>BG16RFPR001-1.001-0420</t>
  </si>
  <si>
    <t>BG16RFPR001-1.001-0421</t>
  </si>
  <si>
    <t>BG16RFPR001-1.001-0427</t>
  </si>
  <si>
    <t>BG16RFPR001-1.001-0428</t>
  </si>
  <si>
    <t>BG16RFPR001-1.001-0448</t>
  </si>
  <si>
    <t>BG16RFPR001-1.001-0457</t>
  </si>
  <si>
    <t>BG16RFPR001-1.001-0461</t>
  </si>
  <si>
    <t>BG16RFPR001-1.001-0467</t>
  </si>
  <si>
    <t>BG16RFPR001-1.001-0471</t>
  </si>
  <si>
    <t>BG16RFPR001-1.001-0473</t>
  </si>
  <si>
    <t>BG16RFPR001-1.001-0494</t>
  </si>
  <si>
    <t>BG16RFPR001-1.001-0497</t>
  </si>
  <si>
    <t>BG16RFPR001-1.001-0499</t>
  </si>
  <si>
    <t>BG16RFPR001-1.001-0501</t>
  </si>
  <si>
    <t>Интеликс инженеринг ООД</t>
  </si>
  <si>
    <t>Айдентрикс АД</t>
  </si>
  <si>
    <t xml:space="preserve">САМ - КИНТИ ЕООД
</t>
  </si>
  <si>
    <t>КРОНОТЕК ЕООД</t>
  </si>
  <si>
    <t>ААКАША ЕООД</t>
  </si>
  <si>
    <t>ЛЕСТО ПРОДУКТ ЕООД</t>
  </si>
  <si>
    <t>ПРОТОТИПИ И СПЕЦИАЛНИ МАШИНИ ЕООД</t>
  </si>
  <si>
    <t>АГЕНЦИЯ СОФИЯ ЕООД</t>
  </si>
  <si>
    <t>НЕКТАР АД</t>
  </si>
  <si>
    <t>НОВАРТО ООД</t>
  </si>
  <si>
    <t>КОМНЕТ БЪЛГАРИЯ ХОЛДИНГ ООД</t>
  </si>
  <si>
    <t>АЙ ТИ БИЗНЕС ПРОДЖЕКТС ЕООД</t>
  </si>
  <si>
    <t>АДАМАЗ ЕООД</t>
  </si>
  <si>
    <t>Предистик ООД</t>
  </si>
  <si>
    <t>СИКОТЕК ООД</t>
  </si>
  <si>
    <t>801010 ГРУП ООД</t>
  </si>
  <si>
    <t>ТЕЛЕСИС ООД</t>
  </si>
  <si>
    <t>ДО БГ ЕООД</t>
  </si>
  <si>
    <t>УЛТРАФЛЕКС КОРПОРЕЙШЪН ООД</t>
  </si>
  <si>
    <t>АИКЮВОЛУШОН БЪЛГАРИЯ ЕООД</t>
  </si>
  <si>
    <t>ВРЪНГОВИ ООД</t>
  </si>
  <si>
    <t>Гравис България АД АД</t>
  </si>
  <si>
    <t>РеконАрт (БГ) ЕООД</t>
  </si>
  <si>
    <t>АйТиВи Тех ЕООД</t>
  </si>
  <si>
    <t>Дженерик Софт ООД</t>
  </si>
  <si>
    <t>АКСИДИА АД</t>
  </si>
  <si>
    <t>РАН ЕООД</t>
  </si>
  <si>
    <t>ДРОКСИК ООД</t>
  </si>
  <si>
    <t>МЕДИКОСЕРВИЗ ООД</t>
  </si>
  <si>
    <t>С-ТРЪСТ ГРУП ООД</t>
  </si>
  <si>
    <t>Си Пи Ди ООД</t>
  </si>
  <si>
    <t>ИНФОКОЛ ООД</t>
  </si>
  <si>
    <t>Адванс Хюмън Кепитал ООД</t>
  </si>
  <si>
    <t>ГосВик ЕООД</t>
  </si>
  <si>
    <t>АКВА МЕЙЛ ЕООД</t>
  </si>
  <si>
    <t>КОМИКОН ООД</t>
  </si>
  <si>
    <t>ММоторс АД</t>
  </si>
  <si>
    <t>ДЕЙЗИ ТЕХ АД</t>
  </si>
  <si>
    <t>МАРСМЕДИКЪЛ ЕООД</t>
  </si>
  <si>
    <t>СИ МАТИК ЕООД</t>
  </si>
  <si>
    <t>ДЖИ ПИ ЕС СИСТЕМИ БЪЛГАРИЯ ООД</t>
  </si>
  <si>
    <t>НОНА ГРУП ЕООД</t>
  </si>
  <si>
    <t>ЕТ ИТД-МЕХАНИК - ИВАН ДАРАДЖАНСКИ</t>
  </si>
  <si>
    <t>ИМЪРДЖЪНСИ СЕРТИФИКЕЙШЪН ООД</t>
  </si>
  <si>
    <t>ДАТАМАП-ЕВРОПА ООД</t>
  </si>
  <si>
    <t>ЕРГЛОН ЕООД</t>
  </si>
  <si>
    <t>МЕДИЦИНСКИ ЦЕНТЪР - Д-Р АНТОН ТОНЕВ ЕООД</t>
  </si>
  <si>
    <t>"ВВВ Консултинг" ЕООД</t>
  </si>
  <si>
    <t>РуВи Плейс ЕООД</t>
  </si>
  <si>
    <t>ВАКУУМ ЕЛ СИСТЕМ ООД</t>
  </si>
  <si>
    <t>ТУМБА СЪЛЮШЪНС ООД</t>
  </si>
  <si>
    <t>Издателство таймлайнс ЕООД</t>
  </si>
  <si>
    <t>СИСТЕМНО ИНТЕГРИРАНЕ ЕООД</t>
  </si>
  <si>
    <t>БАЛКАНПРОД ЕООД</t>
  </si>
  <si>
    <t>АЙ КЮ СОФТ ООД</t>
  </si>
  <si>
    <t>ИСА - МИЛЕНИУМ 3 ЕООД</t>
  </si>
  <si>
    <t>КАСТ СТУДИО ООД</t>
  </si>
  <si>
    <t>ФУМАНТ ООД</t>
  </si>
  <si>
    <t>ЕЛЕКТРИС ЕООД</t>
  </si>
  <si>
    <t>"Би Ай" ЕООД</t>
  </si>
  <si>
    <t>ДМК Тех ООД</t>
  </si>
  <si>
    <t>СЛОТ ЕООД</t>
  </si>
  <si>
    <t>ДАНОВ-КОНСУЛТ ЕООД</t>
  </si>
  <si>
    <t>БЛИЦ ЕООД</t>
  </si>
  <si>
    <t>ЗЕТТА СИСТЕМС ООД</t>
  </si>
  <si>
    <t>ЕсТиУай Консултинг ЕООД</t>
  </si>
  <si>
    <t>ОВИРОН ЕООД</t>
  </si>
  <si>
    <t>10.85 Производство на готови ястия</t>
  </si>
  <si>
    <t>28.21 Производство на пещи и горелки</t>
  </si>
  <si>
    <t>28.23 Производство на офис техника, без компютърната</t>
  </si>
  <si>
    <t>96.02 Фризьорски и козметични услуги</t>
  </si>
  <si>
    <t>25.73 Производство на сечива и инструменти за ръчна работа</t>
  </si>
  <si>
    <t>58.19 Друга издателска дейност</t>
  </si>
  <si>
    <t>14.39 Производство на класически (машинно или ръчно плетени) пуловери, жилетки и други подобни изделия</t>
  </si>
  <si>
    <t>46.43 Търговия на едро с битова електроника и електроуреди</t>
  </si>
  <si>
    <t>204057680</t>
  </si>
  <si>
    <t>205246132</t>
  </si>
  <si>
    <t>112513307</t>
  </si>
  <si>
    <t>203787331</t>
  </si>
  <si>
    <t>202653614</t>
  </si>
  <si>
    <t>121188357</t>
  </si>
  <si>
    <t>201477106</t>
  </si>
  <si>
    <t>202971712</t>
  </si>
  <si>
    <t>107567367</t>
  </si>
  <si>
    <t>200468271</t>
  </si>
  <si>
    <t>102151443</t>
  </si>
  <si>
    <t>203921606</t>
  </si>
  <si>
    <t>117594747</t>
  </si>
  <si>
    <t>201618770</t>
  </si>
  <si>
    <t>121450724</t>
  </si>
  <si>
    <t>205007997</t>
  </si>
  <si>
    <t>822150366</t>
  </si>
  <si>
    <t>148050836</t>
  </si>
  <si>
    <t>121767991</t>
  </si>
  <si>
    <t>123652799</t>
  </si>
  <si>
    <t>102843032</t>
  </si>
  <si>
    <t>121467570</t>
  </si>
  <si>
    <t>202079920</t>
  </si>
  <si>
    <t>204773046</t>
  </si>
  <si>
    <t>206318136</t>
  </si>
  <si>
    <t>202297149</t>
  </si>
  <si>
    <t>107590615</t>
  </si>
  <si>
    <t>202224741</t>
  </si>
  <si>
    <t>103519250</t>
  </si>
  <si>
    <t>202755117</t>
  </si>
  <si>
    <t>130474343</t>
  </si>
  <si>
    <t>203778332</t>
  </si>
  <si>
    <t>203993044</t>
  </si>
  <si>
    <t>204603777</t>
  </si>
  <si>
    <t>204275871</t>
  </si>
  <si>
    <t>131340703</t>
  </si>
  <si>
    <t>122013752</t>
  </si>
  <si>
    <t>201679556</t>
  </si>
  <si>
    <t>205876647</t>
  </si>
  <si>
    <t>203564031</t>
  </si>
  <si>
    <t>201498495</t>
  </si>
  <si>
    <t>115833807</t>
  </si>
  <si>
    <t>040523080</t>
  </si>
  <si>
    <t>202686735</t>
  </si>
  <si>
    <t>040183673</t>
  </si>
  <si>
    <t>123761179</t>
  </si>
  <si>
    <t>160081196</t>
  </si>
  <si>
    <t>204526373</t>
  </si>
  <si>
    <t>204849106</t>
  </si>
  <si>
    <t>128059571</t>
  </si>
  <si>
    <t>203100748</t>
  </si>
  <si>
    <t>204796949</t>
  </si>
  <si>
    <t>831712562</t>
  </si>
  <si>
    <t>202510413</t>
  </si>
  <si>
    <t>203677963</t>
  </si>
  <si>
    <t>115600023</t>
  </si>
  <si>
    <t>204666090</t>
  </si>
  <si>
    <t>206275820</t>
  </si>
  <si>
    <t>131167895</t>
  </si>
  <si>
    <t>202206264</t>
  </si>
  <si>
    <t>205301867</t>
  </si>
  <si>
    <t>160130095</t>
  </si>
  <si>
    <t>131042062</t>
  </si>
  <si>
    <t>115638223</t>
  </si>
  <si>
    <t>203161587</t>
  </si>
  <si>
    <t>200800814</t>
  </si>
  <si>
    <t>202630957</t>
  </si>
  <si>
    <t>Интелигентно зелено измерване и анализ на разделно събирани отпадъци</t>
  </si>
  <si>
    <t>Разработване на иновации в РОТОИНВЕНТ ЕООД</t>
  </si>
  <si>
    <t>Разработване на продуктова иновация в  РЕМОНТИНВЕСТ ООД</t>
  </si>
  <si>
    <t>Разработване на иновации в 2Р - БЪЛГАРИЯ ЕООД</t>
  </si>
  <si>
    <t>Разработване на иновации в "Инженерингова компания Сити Газ" ООД</t>
  </si>
  <si>
    <t>Разработване на иновации в БСМ ООД</t>
  </si>
  <si>
    <t>Разработване на иновации в ПРОЕКТОМЕТАЛ ООД</t>
  </si>
  <si>
    <t>Процесна иновация за разработване на глобална база на знанието с медийни контакти - Pingrid</t>
  </si>
  <si>
    <t>Разработване на иновации в МЕДИЯ ДИЗАЙН ООД</t>
  </si>
  <si>
    <t>Повишаване и развитие на иновационната дейност в "Атра - 96" ООД чрез разработване на продуктова иновация /иновативен продукт/ - ново поколение комбинирани контакти</t>
  </si>
  <si>
    <t>Разработване на иновации в ПАК Дизайн ООД</t>
  </si>
  <si>
    <t>Разработване на иновация в Сам Кинти ЕООД</t>
  </si>
  <si>
    <t>Разработване на продуктова иновация в Кронотек ЕООД</t>
  </si>
  <si>
    <t>Разработване на иновация в ААКАША ЕООД</t>
  </si>
  <si>
    <t>Разработване на софтуерна платформа за подобряване ефективността на машиностроителното  производство в "ЛЕСТО ПРОДУКТ" ЕООД</t>
  </si>
  <si>
    <t>Разработване на мотоциклет с първата в света иновативна  „променлива” мотоциклетна рамa</t>
  </si>
  <si>
    <t>Разработване на иновации в МИЛАНОВ - Г ЕООД</t>
  </si>
  <si>
    <t>Разработване на иновации в "АКТ ФОР ФЕШЪН" ЕООД</t>
  </si>
  <si>
    <t>Разработване на иновации  в ГЕЯНА ООД</t>
  </si>
  <si>
    <t>Повишаване на иновационната дейност на АГЕНЦИЯ СОФИЯ ЕООД чрез разработване на нов иновативен продукт (услуга) - иновативна мобилна апликация за запознанства</t>
  </si>
  <si>
    <t>Разработване на иновация в Екзалто ЕООД</t>
  </si>
  <si>
    <t>Разработване на иновативен продукт в "М-ПРЕС" ООД</t>
  </si>
  <si>
    <t>Разработване на иновации в Нектар АД</t>
  </si>
  <si>
    <t>xBase – иновативно решение за интелигентна оперативна поддръжка и оптимизация на процесите от „Новарто“ ООД</t>
  </si>
  <si>
    <t>Разработване на иновации в ДАНИ - 151 ООД</t>
  </si>
  <si>
    <t>Интелигентно управление на избора на телевизионни програми за предаването им чрез интернет</t>
  </si>
  <si>
    <t>Разработване на иновации във ВИМАРД ИНВЕСТ ООД</t>
  </si>
  <si>
    <t>GastroGuru - web приложение за управление на заведения</t>
  </si>
  <si>
    <t>Иновативна софтуерна система за анализ на клиентско поведение в търговски обекти</t>
  </si>
  <si>
    <t>Разработване на иновации във ФИЕСТА 13 ООД</t>
  </si>
  <si>
    <t>Разработване на иновация от Милкотестер ООД</t>
  </si>
  <si>
    <t>Разработване на метод/работна рамка/ за разработка на софтуер чрез интеграция на DORA core модела и Enterprise Architecture (EA) process blade от Disciplined Agile</t>
  </si>
  <si>
    <t>Разработване на иновация в АМА Сълюшънс ЕООД</t>
  </si>
  <si>
    <t>Умно обувно изделие, базирано на местоположение</t>
  </si>
  <si>
    <t>Разработване на иновация в сферата на модния дизайн</t>
  </si>
  <si>
    <t>Разработване на иновация от "Трактор" ООД</t>
  </si>
  <si>
    <t>Разработване на продуктова иновация в "Предистик" ООД</t>
  </si>
  <si>
    <t>Разработване на иновации в СИКОТЕК ООД</t>
  </si>
  <si>
    <t>Разработване на иновации в ТОТЕМ ГРУП ЕООД</t>
  </si>
  <si>
    <t>RestoRank - система за управление на маркетингови кампании за барове и ресторанти</t>
  </si>
  <si>
    <t>Разработване на иновации в ТЕЛЕСИС ООД</t>
  </si>
  <si>
    <t>Разработване на иновативна уеб базирана система с използване на изкуствен интелект за управление и мониторинг на потребителски машини и съоръжения</t>
  </si>
  <si>
    <t>Иновативна платформа за анализ на продуктивността и ефективността на програмисти и технически специалисти</t>
  </si>
  <si>
    <t>Разработване на иновативен продукт от Исток ООД.</t>
  </si>
  <si>
    <t xml:space="preserve">РАЗРАБОТВАНЕ НА НОВА ГЕНЕРАЦИЯ ЕЛЕКТРИЧЕСКИ МАШИНИ С  ПОСТОЯННО ВЪЗБУЖДАНЕ  И ДВУЗОННО УПРАВЛЕНИЕ
</t>
  </si>
  <si>
    <t>Иновативна модулна система за индукционно нагряване и топене SmartPower MEGA</t>
  </si>
  <si>
    <t>Разработване на продуктова иновация в БК Медикал ЕООД</t>
  </si>
  <si>
    <t>Разработване на иновация в Добруджа кабел ЕООД</t>
  </si>
  <si>
    <t>Разработване на прототипи на серия от канцеларски материали от хартиена пулпа</t>
  </si>
  <si>
    <t>Разработване на нов бизнес процес по предоставяне на ИКТ-базирана услуга за определяне на оптимален модел на осъществяване на инвестиционен проект в архитектурата – OPTIMA</t>
  </si>
  <si>
    <t>Разработване на бързо разглобяем електрически хидрофойл с асистираща система</t>
  </si>
  <si>
    <t>Разработване на интелигентна оптимизационна система за енергоикономично управление на интегрирани електрически нагреватели с фотоволтаично захранване</t>
  </si>
  <si>
    <t>Разработване на виртуална енергийна платформа за баланс, агрегиране и сетълмент на децентрализирана възобновяема електроенергия “GridMobility”</t>
  </si>
  <si>
    <t>Разработване на продуктова иновация от компания "Ромб" ООД, чрез прилагане на индустриални научни изследвания в областта на чистите технологии, кръговата и нисковъглеродна икономика</t>
  </si>
  <si>
    <t>Разработване на иновация в бизнес процесите на Гравис България АД</t>
  </si>
  <si>
    <t>Разработване на продуктова иновация от РеконАрт (БГ) ЕООД</t>
  </si>
  <si>
    <t>Разработване на иновации в ДиДжи Консулт ЕООД</t>
  </si>
  <si>
    <t>Разработване на серия твърдосплавна монолитна фреза в "ЮМТ" АД</t>
  </si>
  <si>
    <t>Разработване на иновации в АйТиВи Тех ЕООД</t>
  </si>
  <si>
    <t>Разработване на иновации в Дженерик Софт ООД</t>
  </si>
  <si>
    <t>Разработване на иновация в Европак България М ЕООД</t>
  </si>
  <si>
    <t>Разработване на иновация в НСС Консулт ЕООД</t>
  </si>
  <si>
    <t>Разработване на иновативна AI-базирана образователна платформа</t>
  </si>
  <si>
    <t>Разработване на иновации в Маркет Тренд ЕООД</t>
  </si>
  <si>
    <t>Платформа за интегрирани търговски програмни интерфейси с фокус върху електронна търговия с употребявани стоки - PICAsell</t>
  </si>
  <si>
    <t>Разработване на иновация в бизнес процесите на Дроксик ООД</t>
  </si>
  <si>
    <t>Разработване на иновативна ограда за пътни платна</t>
  </si>
  <si>
    <t>Разработване на иновация в График ЕООД</t>
  </si>
  <si>
    <t>Атмосфит терапия</t>
  </si>
  <si>
    <t>Разработване на иновация в ЕКСПРЕС ПРИНТ БГ ЕООД</t>
  </si>
  <si>
    <t>Разработване на иновации в КОСТОВ-69 ЕООД</t>
  </si>
  <si>
    <t>Разработване на иновации в С ТРЪСТ ГРУП ЕООД</t>
  </si>
  <si>
    <t>Разработване на иновативен продукт</t>
  </si>
  <si>
    <t>Разработване на двупосочна зарядна станция с възможност за разплащане</t>
  </si>
  <si>
    <t>Разработване на процесова иновация в МБАЛ "Сити клиник - Св.Георги"</t>
  </si>
  <si>
    <t>Иновативна билинг платформа за кратки текстови съобщения</t>
  </si>
  <si>
    <t>"Здравко" - иновативна ИКТ услуга в областта на здравословното хранене за деца</t>
  </si>
  <si>
    <t>Разработване на иновации в "Адванс Хюмън Кепитал" ООД</t>
  </si>
  <si>
    <t>Разработване на иновации в "Бул Ес Ай" ООД</t>
  </si>
  <si>
    <t>Разработване на иновация от "ГосВик" ЕООД</t>
  </si>
  <si>
    <t>Разработване на иновативна AI-базирана система за интелигентно управление и оптимизиране на електронната поща в имейл клиент среда</t>
  </si>
  <si>
    <t>Разработване на иновации в "КОМИКОН" ООД</t>
  </si>
  <si>
    <t>Разработване на иновативен продукт синхронен електрически двигател с постоянни редкоземни магнити  с повишена мощност от ММоторс АД</t>
  </si>
  <si>
    <t>Разработване на касов апарат с ПОС устройство за разплащане</t>
  </si>
  <si>
    <t>Разработване на продуктова иновация от "Марсмедикъл" ЕООД</t>
  </si>
  <si>
    <t>Разработване на иновации в АРАГОРН ООД</t>
  </si>
  <si>
    <t>Разработване на иновативен продукт от "СИ МАТИК" ЕООД</t>
  </si>
  <si>
    <t>"Разработване  на иновации от „МАРИО 10 ЗКУ” ЕООД“</t>
  </si>
  <si>
    <t>Разработване на иновация в "М-Поморийски солници" ЕООД</t>
  </si>
  <si>
    <t>Иновативна софтуерна система за подобряване и проследяване на процеса на комуникация между зъболекари и пациенти</t>
  </si>
  <si>
    <t>Разработване на продуктова иновация в Ингилиз Груп ЕООД</t>
  </si>
  <si>
    <t>Разработване на продуктова иновация от Идеал България ООД</t>
  </si>
  <si>
    <t>Разработване на иновация в АДТЕХ ООД</t>
  </si>
  <si>
    <t>Разработване на иновации в ДЖИ ПИ ЕС СИСТЕМИ БЪЛГАРИЯ ООД</t>
  </si>
  <si>
    <t>Разработване на иновации в "Петроффсофт" ЕООД</t>
  </si>
  <si>
    <t>Разработване на продуктова иновация от "Булмоулд" ЕООД</t>
  </si>
  <si>
    <t>Разработване на иновация в Лентис Технолоджис ООД</t>
  </si>
  <si>
    <t>Разработване на иновации в НОНА ГРУП ЕООД</t>
  </si>
  <si>
    <t>Разработване на иноватвен продукт в ЗЕКАЛАБС ЕООД</t>
  </si>
  <si>
    <t>Разработване на иновативен секционен хидравличен разпределител</t>
  </si>
  <si>
    <t>Разработване на МАТРИЦА ЗА РАЗДУВНИ МАШИНИ С НАМАЛЕНА МАСА, УДЪЛЖЕН ЖИВОТ И РЕСУРСНИ СПЕСТЯВАНИЯ ПРИ ЕКСПЛОАТАЦИЯ</t>
  </si>
  <si>
    <t>Разработване на иновации в Имърджънси Сертификейшън ООД</t>
  </si>
  <si>
    <t>Разработване на продуктова иновация - значително подобрен софтуер за геопозициониране и уеб-базирана адресна услуга</t>
  </si>
  <si>
    <t>Разработване на иновативно устройство за термален 3D AI имиджинг ThruVision 1280</t>
  </si>
  <si>
    <t>Разработване на иновации</t>
  </si>
  <si>
    <t>Персонализиран AI асистент</t>
  </si>
  <si>
    <t>Разработване на ексцентриков лостов редуктор с иновативно предавателно отношение от екипа на Руви плейс ЕООД</t>
  </si>
  <si>
    <t>Разработване на иновативен безжичен пожароизвестител със синя светлина</t>
  </si>
  <si>
    <t>Разработване на иновативен продукт за ВАКУУМ ЕЛ СИСТЕМ ООД</t>
  </si>
  <si>
    <t>Разработка на иновативен софтуерен продукт Aналитичен софтуер за мобилния пазар</t>
  </si>
  <si>
    <t>Разработване на Пощенска кутия за страхове - продуктова иновация в Издателство Таймлайнс ЕООД</t>
  </si>
  <si>
    <t>Разработване на иновативен хидравличен хващач за роботизирани индустриални системи</t>
  </si>
  <si>
    <t>Разработване  на нов тип предпазители за защита на батерии и батерийни системи</t>
  </si>
  <si>
    <t>Разработване на иновации в ЗЕД БЪЛГАРИЯ ЕООД</t>
  </si>
  <si>
    <t>Разработване на иновации в  "СТРОЙГРУП 7" ЕООД</t>
  </si>
  <si>
    <t>Разработване на иновативна система за производство на боя за пътни съоръжения, базирана на нови знания и индустриални научни изследвания, интегрираща ефективно използване на ресурсите, внедряване на алтернативни суровини и материали, намаляване съдържанието на опасни химични вещества, преработка на отпадъците и повторно им използване</t>
  </si>
  <si>
    <t>Разработване на иновативен продукт в АТЕ Пласт ООД</t>
  </si>
  <si>
    <t>Интелигентно яке за мониторинг на биопоказатели в реално време – иновация от „Балканпрод“ ЕООД</t>
  </si>
  <si>
    <t>Разработване на продуктова иновация - Бизнес анализиращ софтуер (BI асистент)</t>
  </si>
  <si>
    <t>Разработване на специализирана система ISAI-a за фундаментална промяна в процеса по
предоставяне на услуги от "Иса - Милениум 3" ЕООД.</t>
  </si>
  <si>
    <t>Разработване на иновация в "Каст студио" ООД</t>
  </si>
  <si>
    <t>Разработване на иновации в  МОНИ МГ ООД</t>
  </si>
  <si>
    <t>Създаване и тестване на прототип на система за адаптивно автоматично управление на режима на работа на машина за управляемо хоризонтално сондиране, базирана на изкуствен интелект</t>
  </si>
  <si>
    <t>Разработване на иновация във "ФУМАНТ" ООД</t>
  </si>
  <si>
    <t>Изследвания за създаване и научноизследователска проверка на иновативна технология за производство на газообразен азот с висока чистота чрез използване на доочистка с газообразен водород</t>
  </si>
  <si>
    <t>Разработване на високотехнологична платформа за подобрени управленски решения</t>
  </si>
  <si>
    <t>Разработване на иновация: "Комбинирана 5-осна машина с ЦПУ за 3D принтиране и фрезоване на метал" в Дезарт ЕООД</t>
  </si>
  <si>
    <t>Разработване на иновативен адресируем  контролен панел за управление на димни люкове</t>
  </si>
  <si>
    <t>Разработка на иновативна платформа за цялостно обслужване и поддръжка на водни съоръжения - AquaMaint</t>
  </si>
  <si>
    <t xml:space="preserve">Иновативен уред "Комплексна система за измерване параметрите на водата"
</t>
  </si>
  <si>
    <t>Разработване на иновации в Клоутс Лаб ЕООД</t>
  </si>
  <si>
    <t xml:space="preserve">Разработване на биотехнологична хранителна добавка на основата на ин витро култури от ендемитното балканско растение Родопски силивряк (Haberlea rhodopensis) 
</t>
  </si>
  <si>
    <t>Създаване на нови олекотени високотвърди хетерогенни метало-керамични материали чрез 3D обемно и повърхностно легиране с приложение в производствени системи и агрегати</t>
  </si>
  <si>
    <t>Разработване на иновации в Блиц ЕООД.</t>
  </si>
  <si>
    <t>Разработване на високотехнологична интелигентна система за оптимизация на процеса на леене под високо налягане от екипа на Лаки 131 ООД</t>
  </si>
  <si>
    <t xml:space="preserve">Разработване на иновативен инструмент, спомагащ консултантската дейност по информационни технологии, интегриращ иновативен комплексен алгоритъм за измерване на продуктивността и ефикасността на служители в сферата на ИТ
</t>
  </si>
  <si>
    <t>Разработване на иновация в "ЕсТиУай Консултинг" ЕООД</t>
  </si>
  <si>
    <t>Разработка на специализиран медицински апарат за дентална диагностика и терапия</t>
  </si>
  <si>
    <t>България, Северна и югоизточна България (BG3), Северен централен (BG32), Русе (BG323), Русе, с.Сандрово</t>
  </si>
  <si>
    <t>България, Северна и югоизточна България (BG3), Югоизточен (BG34), Бургас (BG341), Бургас, гр.Българово</t>
  </si>
  <si>
    <t>България, Северна и югоизточна България (BG3), Югоизточен (BG34), Бургас (BG341), Поморие, гр.Ахелой</t>
  </si>
  <si>
    <t>България, Югозападна и южно-централна България (BG4), Южен централен (BG42), Пловдив (BG421), Пловдив, гр.Пловдив; България, Югозападна и южно-централна България (BG4), Южен централен (BG42), Пловдив (BG421), Родопи, с.Марково</t>
  </si>
  <si>
    <t>България, Северна и югоизточна България (BG3), Югоизточен (BG34), Стара Загора (BG344), Стара Загора, гр.Стара Загора; България, Северна и югоизточна България (BG3), Югоизточен (BG34), Стара Загора (BG344), Стара Загора, гр.Стара Загора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</si>
</sst>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quot;г.&quot;;@"/>
  </numFmts>
  <fonts count="28" x14ac:knownFonts="1">
    <font>
      <sz val="11"/>
      <color theme="1"/>
      <name val="Calibri"/>
      <family val="2"/>
      <charset val="204"/>
      <scheme val="minor"/>
    </font>
    <font>
      <sz val="8"/>
      <color theme="1"/>
      <name val="Verdana"/>
      <family val="2"/>
      <charset val="204"/>
    </font>
    <font>
      <sz val="11"/>
      <color rgb="FF000000"/>
      <name val="Calibri"/>
      <family val="2"/>
    </font>
    <font>
      <sz val="10"/>
      <name val="Arial"/>
      <family val="2"/>
      <charset val="204"/>
    </font>
    <font>
      <sz val="11"/>
      <color indexed="8"/>
      <name val="Calibri"/>
      <family val="2"/>
      <charset val="204"/>
    </font>
    <font>
      <sz val="11"/>
      <color indexed="9"/>
      <name val="Calibri"/>
      <family val="2"/>
      <charset val="204"/>
    </font>
    <font>
      <sz val="11"/>
      <color indexed="20"/>
      <name val="Calibri"/>
      <family val="2"/>
      <charset val="204"/>
    </font>
    <font>
      <b/>
      <sz val="11"/>
      <color indexed="52"/>
      <name val="Calibri"/>
      <family val="2"/>
      <charset val="204"/>
    </font>
    <font>
      <b/>
      <sz val="11"/>
      <color indexed="9"/>
      <name val="Calibri"/>
      <family val="2"/>
      <charset val="204"/>
    </font>
    <font>
      <i/>
      <sz val="11"/>
      <color indexed="23"/>
      <name val="Calibri"/>
      <family val="2"/>
      <charset val="204"/>
    </font>
    <font>
      <sz val="11"/>
      <color indexed="17"/>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sz val="11"/>
      <color indexed="62"/>
      <name val="Calibri"/>
      <family val="2"/>
      <charset val="204"/>
    </font>
    <font>
      <sz val="11"/>
      <color indexed="52"/>
      <name val="Calibri"/>
      <family val="2"/>
      <charset val="204"/>
    </font>
    <font>
      <sz val="11"/>
      <color indexed="60"/>
      <name val="Calibri"/>
      <family val="2"/>
      <charset val="204"/>
    </font>
    <font>
      <b/>
      <sz val="11"/>
      <color indexed="63"/>
      <name val="Calibri"/>
      <family val="2"/>
      <charset val="204"/>
    </font>
    <font>
      <b/>
      <sz val="18"/>
      <color indexed="56"/>
      <name val="Cambria"/>
      <family val="2"/>
      <charset val="204"/>
    </font>
    <font>
      <b/>
      <sz val="11"/>
      <color indexed="8"/>
      <name val="Calibri"/>
      <family val="2"/>
      <charset val="204"/>
    </font>
    <font>
      <sz val="11"/>
      <color indexed="10"/>
      <name val="Calibri"/>
      <family val="2"/>
      <charset val="204"/>
    </font>
    <font>
      <sz val="8"/>
      <color indexed="8"/>
      <name val="Verdana"/>
      <family val="2"/>
      <charset val="204"/>
    </font>
    <font>
      <b/>
      <sz val="12"/>
      <color indexed="8"/>
      <name val="Verdana"/>
      <family val="2"/>
      <charset val="204"/>
    </font>
    <font>
      <b/>
      <sz val="8"/>
      <color indexed="8"/>
      <name val="Verdana"/>
      <family val="2"/>
      <charset val="204"/>
    </font>
    <font>
      <b/>
      <sz val="9"/>
      <color indexed="8"/>
      <name val="Calibri"/>
      <family val="2"/>
      <charset val="204"/>
      <scheme val="minor"/>
    </font>
    <font>
      <sz val="9"/>
      <color theme="1"/>
      <name val="Calibri"/>
      <family val="2"/>
      <charset val="204"/>
      <scheme val="minor"/>
    </font>
    <font>
      <sz val="11"/>
      <color theme="1"/>
      <name val="Calibri"/>
      <family val="2"/>
      <charset val="204"/>
      <scheme val="minor"/>
    </font>
    <font>
      <sz val="11"/>
      <name val="Calibri"/>
      <family val="2"/>
      <charset val="204"/>
      <scheme val="minor"/>
    </font>
  </fonts>
  <fills count="26">
    <fill>
      <patternFill patternType="none"/>
    </fill>
    <fill>
      <patternFill patternType="gray125"/>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rgb="FF92D050"/>
        <bgColor theme="6"/>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51">
    <xf numFmtId="0" fontId="0" fillId="0" borderId="0"/>
    <xf numFmtId="0" fontId="2" fillId="0" borderId="0" applyBorder="0"/>
    <xf numFmtId="14" fontId="1" fillId="2" borderId="2">
      <alignment horizontal="center" vertical="center"/>
    </xf>
    <xf numFmtId="0" fontId="3" fillId="0" borderId="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6" borderId="0" applyNumberFormat="0" applyBorder="0" applyAlignment="0" applyProtection="0"/>
    <xf numFmtId="0" fontId="4" fillId="9" borderId="0" applyNumberFormat="0" applyBorder="0" applyAlignment="0" applyProtection="0"/>
    <xf numFmtId="0" fontId="4" fillId="12" borderId="0" applyNumberFormat="0" applyBorder="0" applyAlignment="0" applyProtection="0"/>
    <xf numFmtId="0" fontId="5" fillId="13"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20" borderId="0" applyNumberFormat="0" applyBorder="0" applyAlignment="0" applyProtection="0"/>
    <xf numFmtId="0" fontId="6" fillId="4" borderId="0" applyNumberFormat="0" applyBorder="0" applyAlignment="0" applyProtection="0"/>
    <xf numFmtId="0" fontId="7" fillId="21" borderId="3" applyNumberFormat="0" applyAlignment="0" applyProtection="0"/>
    <xf numFmtId="0" fontId="8" fillId="22" borderId="4" applyNumberFormat="0" applyAlignment="0" applyProtection="0"/>
    <xf numFmtId="0" fontId="9" fillId="0" borderId="0" applyNumberFormat="0" applyFill="0" applyBorder="0" applyAlignment="0" applyProtection="0"/>
    <xf numFmtId="0" fontId="10" fillId="5" borderId="0" applyNumberFormat="0" applyBorder="0" applyAlignment="0" applyProtection="0"/>
    <xf numFmtId="0" fontId="11" fillId="0" borderId="5" applyNumberFormat="0" applyFill="0" applyAlignment="0" applyProtection="0"/>
    <xf numFmtId="0" fontId="12" fillId="0" borderId="6" applyNumberFormat="0" applyFill="0" applyAlignment="0" applyProtection="0"/>
    <xf numFmtId="0" fontId="13" fillId="0" borderId="7" applyNumberFormat="0" applyFill="0" applyAlignment="0" applyProtection="0"/>
    <xf numFmtId="0" fontId="13" fillId="0" borderId="0" applyNumberFormat="0" applyFill="0" applyBorder="0" applyAlignment="0" applyProtection="0"/>
    <xf numFmtId="0" fontId="14" fillId="8" borderId="3" applyNumberFormat="0" applyAlignment="0" applyProtection="0"/>
    <xf numFmtId="0" fontId="15" fillId="0" borderId="8" applyNumberFormat="0" applyFill="0" applyAlignment="0" applyProtection="0"/>
    <xf numFmtId="0" fontId="16" fillId="23" borderId="0" applyNumberFormat="0" applyBorder="0" applyAlignment="0" applyProtection="0"/>
    <xf numFmtId="0" fontId="2" fillId="0" borderId="0" applyBorder="0"/>
    <xf numFmtId="0" fontId="2" fillId="0" borderId="0" applyBorder="0"/>
    <xf numFmtId="0" fontId="2" fillId="0" borderId="0" applyBorder="0"/>
    <xf numFmtId="0" fontId="2" fillId="0" borderId="0" applyBorder="0"/>
    <xf numFmtId="0" fontId="3" fillId="0" borderId="0"/>
    <xf numFmtId="0" fontId="3" fillId="24" borderId="9" applyNumberFormat="0" applyFont="0" applyAlignment="0" applyProtection="0"/>
    <xf numFmtId="0" fontId="17" fillId="21" borderId="10" applyNumberFormat="0" applyAlignment="0" applyProtection="0"/>
    <xf numFmtId="0" fontId="18" fillId="0" borderId="0" applyNumberFormat="0" applyFill="0" applyBorder="0" applyAlignment="0" applyProtection="0"/>
    <xf numFmtId="0" fontId="19" fillId="0" borderId="11" applyNumberFormat="0" applyFill="0" applyAlignment="0" applyProtection="0"/>
    <xf numFmtId="0" fontId="20" fillId="0" borderId="0" applyNumberFormat="0" applyFill="0" applyBorder="0" applyAlignment="0" applyProtection="0"/>
    <xf numFmtId="9" fontId="26" fillId="0" borderId="0" applyFont="0" applyFill="0" applyBorder="0" applyAlignment="0" applyProtection="0"/>
  </cellStyleXfs>
  <cellXfs count="24">
    <xf numFmtId="0" fontId="0" fillId="0" borderId="0" xfId="0"/>
    <xf numFmtId="0" fontId="21" fillId="0" borderId="0" xfId="0" applyFont="1" applyAlignment="1">
      <alignment horizontal="center" vertical="center"/>
    </xf>
    <xf numFmtId="0" fontId="21" fillId="0" borderId="0" xfId="0" applyFont="1" applyFill="1" applyAlignment="1">
      <alignment horizontal="center" vertical="center" wrapText="1"/>
    </xf>
    <xf numFmtId="0" fontId="0" fillId="0" borderId="0" xfId="0" applyBorder="1"/>
    <xf numFmtId="0" fontId="0" fillId="2" borderId="0" xfId="0" applyFill="1" applyBorder="1" applyAlignment="1">
      <alignment vertical="center"/>
    </xf>
    <xf numFmtId="0" fontId="0" fillId="0" borderId="0" xfId="0" applyBorder="1" applyAlignment="1">
      <alignment horizontal="center" vertical="center"/>
    </xf>
    <xf numFmtId="0" fontId="0" fillId="0" borderId="0" xfId="0" applyBorder="1" applyAlignment="1">
      <alignment horizontal="left"/>
    </xf>
    <xf numFmtId="0" fontId="0" fillId="0" borderId="0" xfId="0" applyBorder="1" applyAlignment="1">
      <alignment horizontal="center"/>
    </xf>
    <xf numFmtId="0" fontId="0" fillId="0" borderId="0" xfId="0" applyFont="1" applyBorder="1" applyAlignment="1">
      <alignment horizontal="center"/>
    </xf>
    <xf numFmtId="0" fontId="23" fillId="25" borderId="1" xfId="0" applyFont="1" applyFill="1" applyBorder="1" applyAlignment="1">
      <alignment horizontal="center" vertical="center" wrapText="1"/>
    </xf>
    <xf numFmtId="0" fontId="22" fillId="0" borderId="13" xfId="0" applyFont="1" applyBorder="1" applyAlignment="1">
      <alignment vertical="center" wrapText="1"/>
    </xf>
    <xf numFmtId="0" fontId="24" fillId="0" borderId="12" xfId="0" applyFont="1" applyBorder="1" applyAlignment="1">
      <alignment vertical="center" wrapText="1"/>
    </xf>
    <xf numFmtId="0" fontId="25" fillId="0" borderId="0" xfId="0" applyFont="1" applyBorder="1"/>
    <xf numFmtId="164" fontId="0" fillId="0" borderId="1" xfId="0" applyNumberFormat="1" applyFont="1" applyFill="1" applyBorder="1" applyAlignment="1">
      <alignment horizontal="center" vertical="center" wrapText="1"/>
    </xf>
    <xf numFmtId="49" fontId="0" fillId="0" borderId="1" xfId="0" applyNumberFormat="1" applyFont="1" applyFill="1" applyBorder="1" applyAlignment="1">
      <alignment horizontal="center" vertical="center" wrapText="1"/>
    </xf>
    <xf numFmtId="1" fontId="0" fillId="0" borderId="1" xfId="0" applyNumberFormat="1" applyFont="1" applyFill="1" applyBorder="1" applyAlignment="1">
      <alignment horizontal="center" vertical="center" wrapText="1"/>
    </xf>
    <xf numFmtId="0" fontId="0" fillId="0" borderId="1" xfId="0" applyFont="1" applyBorder="1" applyAlignment="1">
      <alignment horizontal="center" vertical="center" wrapText="1"/>
    </xf>
    <xf numFmtId="0" fontId="0" fillId="2" borderId="1" xfId="0" applyFont="1" applyFill="1" applyBorder="1" applyAlignment="1">
      <alignment horizontal="center" vertical="center" wrapText="1"/>
    </xf>
    <xf numFmtId="14" fontId="0" fillId="0" borderId="1" xfId="0" applyNumberFormat="1" applyFont="1" applyBorder="1" applyAlignment="1">
      <alignment horizontal="center" vertical="center" wrapText="1"/>
    </xf>
    <xf numFmtId="4" fontId="27" fillId="0" borderId="1" xfId="0" applyNumberFormat="1" applyFont="1" applyFill="1" applyBorder="1" applyAlignment="1">
      <alignment horizontal="center" vertical="center" wrapText="1"/>
    </xf>
    <xf numFmtId="4" fontId="0" fillId="0" borderId="1" xfId="0" applyNumberFormat="1" applyFont="1" applyFill="1" applyBorder="1" applyAlignment="1" applyProtection="1">
      <alignment horizontal="center" vertical="center" wrapText="1"/>
    </xf>
    <xf numFmtId="0" fontId="22" fillId="0" borderId="13" xfId="0" applyFont="1" applyBorder="1" applyAlignment="1">
      <alignment horizontal="center" vertical="center" wrapText="1"/>
    </xf>
    <xf numFmtId="4" fontId="0" fillId="0" borderId="0" xfId="0" applyNumberFormat="1" applyBorder="1" applyAlignment="1">
      <alignment horizontal="center" vertical="center"/>
    </xf>
    <xf numFmtId="10" fontId="0" fillId="0" borderId="0" xfId="50" applyNumberFormat="1" applyFont="1"/>
  </cellXfs>
  <cellStyles count="51">
    <cellStyle name="20% - Accent1 2" xfId="4"/>
    <cellStyle name="20% - Accent2 2" xfId="5"/>
    <cellStyle name="20% - Accent3 2" xfId="6"/>
    <cellStyle name="20% - Accent4 2" xfId="7"/>
    <cellStyle name="20% - Accent5 2" xfId="8"/>
    <cellStyle name="20% - Accent6 2" xfId="9"/>
    <cellStyle name="40% - Accent1 2" xfId="10"/>
    <cellStyle name="40% - Accent2 2" xfId="11"/>
    <cellStyle name="40% - Accent3 2" xfId="12"/>
    <cellStyle name="40% - Accent4 2" xfId="13"/>
    <cellStyle name="40% - Accent5 2" xfId="14"/>
    <cellStyle name="40% - Accent6 2" xfId="15"/>
    <cellStyle name="60% - Accent1 2" xfId="16"/>
    <cellStyle name="60% - Accent2 2" xfId="17"/>
    <cellStyle name="60% - Accent3 2" xfId="18"/>
    <cellStyle name="60% - Accent4 2" xfId="19"/>
    <cellStyle name="60% - Accent5 2" xfId="20"/>
    <cellStyle name="60% - Accent6 2" xfId="21"/>
    <cellStyle name="Accent1 2" xfId="22"/>
    <cellStyle name="Accent2 2" xfId="23"/>
    <cellStyle name="Accent3 2" xfId="24"/>
    <cellStyle name="Accent4 2" xfId="25"/>
    <cellStyle name="Accent5 2" xfId="26"/>
    <cellStyle name="Accent6 2" xfId="27"/>
    <cellStyle name="Bad 2" xfId="28"/>
    <cellStyle name="Calculation 2" xfId="29"/>
    <cellStyle name="Check Cell 2" xfId="30"/>
    <cellStyle name="Explanatory Text 2" xfId="31"/>
    <cellStyle name="Good 2" xfId="32"/>
    <cellStyle name="Heading 1 2" xfId="33"/>
    <cellStyle name="Heading 2 2" xfId="34"/>
    <cellStyle name="Heading 3 2" xfId="35"/>
    <cellStyle name="Heading 4 2" xfId="36"/>
    <cellStyle name="Input 2" xfId="37"/>
    <cellStyle name="Linked Cell 2" xfId="38"/>
    <cellStyle name="Neutral 2" xfId="39"/>
    <cellStyle name="Normal" xfId="0" builtinId="0"/>
    <cellStyle name="Normal 2" xfId="1"/>
    <cellStyle name="Normal 2 2" xfId="40"/>
    <cellStyle name="Normal 3" xfId="41"/>
    <cellStyle name="Normal 4" xfId="3"/>
    <cellStyle name="Normal 4 2" xfId="42"/>
    <cellStyle name="Normal 5" xfId="43"/>
    <cellStyle name="Normal 7" xfId="44"/>
    <cellStyle name="Note 2" xfId="45"/>
    <cellStyle name="Output 2" xfId="46"/>
    <cellStyle name="Percent" xfId="50" builtinId="5"/>
    <cellStyle name="Style 1" xfId="2"/>
    <cellStyle name="Title 2" xfId="47"/>
    <cellStyle name="Total 2" xfId="48"/>
    <cellStyle name="Warning Text 2" xfId="49"/>
  </cellStyles>
  <dxfs count="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44"/>
  <sheetViews>
    <sheetView tabSelected="1" zoomScale="85" zoomScaleNormal="85" workbookViewId="0">
      <pane ySplit="2" topLeftCell="A3" activePane="bottomLeft" state="frozen"/>
      <selection activeCell="A2" sqref="A2"/>
      <selection pane="bottomLeft" activeCell="A141" sqref="A3:A141"/>
    </sheetView>
  </sheetViews>
  <sheetFormatPr defaultRowHeight="15" x14ac:dyDescent="0.25"/>
  <cols>
    <col min="1" max="1" width="23.5703125" style="12" customWidth="1"/>
    <col min="2" max="2" width="16.28515625" style="3" customWidth="1"/>
    <col min="3" max="3" width="12.7109375" style="3" customWidth="1"/>
    <col min="4" max="4" width="19.28515625" style="4" customWidth="1"/>
    <col min="5" max="5" width="12.140625" style="3" customWidth="1"/>
    <col min="6" max="6" width="11.5703125" style="5" customWidth="1"/>
    <col min="7" max="7" width="14.5703125" style="3" customWidth="1"/>
    <col min="8" max="8" width="65.140625" style="3" customWidth="1"/>
    <col min="9" max="9" width="28" style="3" customWidth="1"/>
    <col min="10" max="10" width="27.140625" style="3" customWidth="1"/>
    <col min="11" max="11" width="32.7109375" style="6" customWidth="1"/>
    <col min="12" max="12" width="16" style="7" customWidth="1"/>
    <col min="13" max="13" width="14.42578125" style="5" customWidth="1"/>
    <col min="14" max="14" width="17.85546875" style="8" customWidth="1"/>
  </cols>
  <sheetData>
    <row r="1" spans="1:14" s="1" customFormat="1" ht="164.25" customHeight="1" x14ac:dyDescent="0.25">
      <c r="A1" s="11"/>
      <c r="B1" s="21" t="s">
        <v>14</v>
      </c>
      <c r="C1" s="21"/>
      <c r="D1" s="21"/>
      <c r="E1" s="21"/>
      <c r="F1" s="21"/>
      <c r="G1" s="21"/>
      <c r="H1" s="21"/>
      <c r="I1" s="21"/>
      <c r="J1" s="21"/>
      <c r="K1" s="21"/>
      <c r="L1" s="21"/>
      <c r="M1" s="21"/>
      <c r="N1" s="10"/>
    </row>
    <row r="2" spans="1:14" s="2" customFormat="1" ht="96.75" customHeight="1" x14ac:dyDescent="0.25">
      <c r="A2" s="9" t="s">
        <v>11</v>
      </c>
      <c r="B2" s="9" t="s">
        <v>12</v>
      </c>
      <c r="C2" s="9" t="s">
        <v>13</v>
      </c>
      <c r="D2" s="9" t="s">
        <v>0</v>
      </c>
      <c r="E2" s="9" t="s">
        <v>1</v>
      </c>
      <c r="F2" s="9" t="s">
        <v>2</v>
      </c>
      <c r="G2" s="9" t="s">
        <v>3</v>
      </c>
      <c r="H2" s="9" t="s">
        <v>4</v>
      </c>
      <c r="I2" s="9" t="s">
        <v>5</v>
      </c>
      <c r="J2" s="9" t="s">
        <v>6</v>
      </c>
      <c r="K2" s="9" t="s">
        <v>7</v>
      </c>
      <c r="L2" s="9" t="s">
        <v>8</v>
      </c>
      <c r="M2" s="9" t="s">
        <v>9</v>
      </c>
      <c r="N2" s="9" t="s">
        <v>10</v>
      </c>
    </row>
    <row r="3" spans="1:14" ht="75" x14ac:dyDescent="0.25">
      <c r="A3" s="16" t="s">
        <v>263</v>
      </c>
      <c r="B3" s="16" t="s">
        <v>402</v>
      </c>
      <c r="C3" s="16" t="s">
        <v>477</v>
      </c>
      <c r="D3" s="17" t="s">
        <v>190</v>
      </c>
      <c r="E3" s="18">
        <v>45712</v>
      </c>
      <c r="F3" s="16">
        <v>18</v>
      </c>
      <c r="G3" s="13">
        <f>DATE(YEAR(E3), MONTH(E3)+F3, DAY(E3))</f>
        <v>46258</v>
      </c>
      <c r="H3" s="14" t="s">
        <v>261</v>
      </c>
      <c r="I3" s="16" t="s">
        <v>544</v>
      </c>
      <c r="J3" s="16" t="s">
        <v>233</v>
      </c>
      <c r="K3" s="15" t="s">
        <v>262</v>
      </c>
      <c r="L3" s="19">
        <v>416000</v>
      </c>
      <c r="M3" s="19">
        <v>249600</v>
      </c>
      <c r="N3" s="20">
        <v>166400</v>
      </c>
    </row>
    <row r="4" spans="1:14" ht="75" x14ac:dyDescent="0.25">
      <c r="A4" s="16" t="s">
        <v>264</v>
      </c>
      <c r="B4" s="16" t="s">
        <v>26</v>
      </c>
      <c r="C4" s="16" t="s">
        <v>98</v>
      </c>
      <c r="D4" s="17" t="s">
        <v>171</v>
      </c>
      <c r="E4" s="18">
        <v>45712</v>
      </c>
      <c r="F4" s="16">
        <v>18</v>
      </c>
      <c r="G4" s="13">
        <f>DATE(YEAR(E4), MONTH(E4)+F4, DAY(E4))</f>
        <v>46258</v>
      </c>
      <c r="H4" s="14" t="s">
        <v>261</v>
      </c>
      <c r="I4" s="16" t="s">
        <v>545</v>
      </c>
      <c r="J4" s="16" t="s">
        <v>227</v>
      </c>
      <c r="K4" s="15" t="s">
        <v>262</v>
      </c>
      <c r="L4" s="19">
        <v>408800</v>
      </c>
      <c r="M4" s="19">
        <v>245280</v>
      </c>
      <c r="N4" s="20">
        <v>163520</v>
      </c>
    </row>
    <row r="5" spans="1:14" ht="105" x14ac:dyDescent="0.25">
      <c r="A5" s="16" t="s">
        <v>265</v>
      </c>
      <c r="B5" s="16" t="s">
        <v>37</v>
      </c>
      <c r="C5" s="16" t="s">
        <v>109</v>
      </c>
      <c r="D5" s="17" t="s">
        <v>177</v>
      </c>
      <c r="E5" s="18">
        <v>45712</v>
      </c>
      <c r="F5" s="16">
        <v>18</v>
      </c>
      <c r="G5" s="13">
        <f>DATE(YEAR(E5), MONTH(E5)+F5, DAY(E5))</f>
        <v>46258</v>
      </c>
      <c r="H5" s="14" t="s">
        <v>261</v>
      </c>
      <c r="I5" s="16" t="s">
        <v>546</v>
      </c>
      <c r="J5" s="16" t="s">
        <v>227</v>
      </c>
      <c r="K5" s="15" t="s">
        <v>262</v>
      </c>
      <c r="L5" s="19">
        <v>660800</v>
      </c>
      <c r="M5" s="19">
        <v>396480</v>
      </c>
      <c r="N5" s="20">
        <v>264320</v>
      </c>
    </row>
    <row r="6" spans="1:14" ht="75" x14ac:dyDescent="0.25">
      <c r="A6" s="16" t="s">
        <v>266</v>
      </c>
      <c r="B6" s="16" t="s">
        <v>15</v>
      </c>
      <c r="C6" s="16" t="s">
        <v>87</v>
      </c>
      <c r="D6" s="17" t="s">
        <v>159</v>
      </c>
      <c r="E6" s="18">
        <v>45712</v>
      </c>
      <c r="F6" s="16">
        <v>18</v>
      </c>
      <c r="G6" s="13">
        <f>DATE(YEAR(E6), MONTH(E6)+F6, DAY(E6))</f>
        <v>46258</v>
      </c>
      <c r="H6" s="14" t="s">
        <v>261</v>
      </c>
      <c r="I6" s="16" t="s">
        <v>547</v>
      </c>
      <c r="J6" s="16" t="s">
        <v>226</v>
      </c>
      <c r="K6" s="15" t="s">
        <v>262</v>
      </c>
      <c r="L6" s="19">
        <v>873800</v>
      </c>
      <c r="M6" s="19">
        <v>438280</v>
      </c>
      <c r="N6" s="20">
        <v>435520</v>
      </c>
    </row>
    <row r="7" spans="1:14" ht="120" x14ac:dyDescent="0.25">
      <c r="A7" s="16" t="s">
        <v>267</v>
      </c>
      <c r="B7" s="16" t="s">
        <v>16</v>
      </c>
      <c r="C7" s="16" t="s">
        <v>88</v>
      </c>
      <c r="D7" s="17" t="s">
        <v>160</v>
      </c>
      <c r="E7" s="18">
        <v>45712</v>
      </c>
      <c r="F7" s="16">
        <v>18</v>
      </c>
      <c r="G7" s="13">
        <f>DATE(YEAR(E7), MONTH(E7)+F7, DAY(E7))</f>
        <v>46258</v>
      </c>
      <c r="H7" s="14" t="s">
        <v>261</v>
      </c>
      <c r="I7" s="16" t="s">
        <v>548</v>
      </c>
      <c r="J7" s="16" t="s">
        <v>227</v>
      </c>
      <c r="K7" s="15" t="s">
        <v>262</v>
      </c>
      <c r="L7" s="19">
        <v>665000</v>
      </c>
      <c r="M7" s="19">
        <v>399000</v>
      </c>
      <c r="N7" s="20">
        <v>266000</v>
      </c>
    </row>
    <row r="8" spans="1:14" ht="75" x14ac:dyDescent="0.25">
      <c r="A8" s="16" t="s">
        <v>268</v>
      </c>
      <c r="B8" s="16" t="s">
        <v>49</v>
      </c>
      <c r="C8" s="16" t="s">
        <v>121</v>
      </c>
      <c r="D8" s="17" t="s">
        <v>159</v>
      </c>
      <c r="E8" s="18">
        <v>45712</v>
      </c>
      <c r="F8" s="16">
        <v>18</v>
      </c>
      <c r="G8" s="13">
        <f>DATE(YEAR(E8), MONTH(E8)+F8, DAY(E8))</f>
        <v>46258</v>
      </c>
      <c r="H8" s="14" t="s">
        <v>261</v>
      </c>
      <c r="I8" s="16" t="s">
        <v>549</v>
      </c>
      <c r="J8" s="16" t="s">
        <v>250</v>
      </c>
      <c r="K8" s="15" t="s">
        <v>262</v>
      </c>
      <c r="L8" s="19">
        <v>660800</v>
      </c>
      <c r="M8" s="19">
        <v>396480</v>
      </c>
      <c r="N8" s="20">
        <v>264320</v>
      </c>
    </row>
    <row r="9" spans="1:14" ht="75" x14ac:dyDescent="0.25">
      <c r="A9" s="16" t="s">
        <v>269</v>
      </c>
      <c r="B9" s="16" t="s">
        <v>54</v>
      </c>
      <c r="C9" s="16" t="s">
        <v>126</v>
      </c>
      <c r="D9" s="17" t="s">
        <v>218</v>
      </c>
      <c r="E9" s="18">
        <v>45712</v>
      </c>
      <c r="F9" s="16">
        <v>18</v>
      </c>
      <c r="G9" s="13">
        <f>DATE(YEAR(E9), MONTH(E9)+F9, DAY(E9))</f>
        <v>46258</v>
      </c>
      <c r="H9" s="14" t="s">
        <v>261</v>
      </c>
      <c r="I9" s="16" t="s">
        <v>550</v>
      </c>
      <c r="J9" s="16" t="s">
        <v>244</v>
      </c>
      <c r="K9" s="15" t="s">
        <v>262</v>
      </c>
      <c r="L9" s="19">
        <v>660800</v>
      </c>
      <c r="M9" s="19">
        <v>396480</v>
      </c>
      <c r="N9" s="20">
        <v>264320</v>
      </c>
    </row>
    <row r="10" spans="1:14" ht="75" x14ac:dyDescent="0.25">
      <c r="A10" s="16" t="s">
        <v>270</v>
      </c>
      <c r="B10" s="16" t="s">
        <v>403</v>
      </c>
      <c r="C10" s="16" t="s">
        <v>478</v>
      </c>
      <c r="D10" s="17" t="s">
        <v>209</v>
      </c>
      <c r="E10" s="18">
        <v>45716</v>
      </c>
      <c r="F10" s="16">
        <v>18</v>
      </c>
      <c r="G10" s="13">
        <f>DATE(YEAR(E10), MONTH(E10)+F10, DAY(E10))</f>
        <v>46262</v>
      </c>
      <c r="H10" s="14" t="s">
        <v>261</v>
      </c>
      <c r="I10" s="16" t="s">
        <v>551</v>
      </c>
      <c r="J10" s="16" t="s">
        <v>233</v>
      </c>
      <c r="K10" s="15" t="s">
        <v>262</v>
      </c>
      <c r="L10" s="19">
        <v>407898</v>
      </c>
      <c r="M10" s="19">
        <v>244738.8</v>
      </c>
      <c r="N10" s="20">
        <v>163159.20000000001</v>
      </c>
    </row>
    <row r="11" spans="1:14" ht="75" x14ac:dyDescent="0.25">
      <c r="A11" s="16" t="s">
        <v>271</v>
      </c>
      <c r="B11" s="16" t="s">
        <v>17</v>
      </c>
      <c r="C11" s="16" t="s">
        <v>89</v>
      </c>
      <c r="D11" s="17" t="s">
        <v>161</v>
      </c>
      <c r="E11" s="18">
        <v>45712</v>
      </c>
      <c r="F11" s="16">
        <v>18</v>
      </c>
      <c r="G11" s="13">
        <f>DATE(YEAR(E11), MONTH(E11)+F11, DAY(E11))</f>
        <v>46258</v>
      </c>
      <c r="H11" s="14" t="s">
        <v>261</v>
      </c>
      <c r="I11" s="16" t="s">
        <v>552</v>
      </c>
      <c r="J11" s="16" t="s">
        <v>226</v>
      </c>
      <c r="K11" s="15" t="s">
        <v>262</v>
      </c>
      <c r="L11" s="19">
        <v>660800</v>
      </c>
      <c r="M11" s="19">
        <v>396480</v>
      </c>
      <c r="N11" s="20">
        <v>264320</v>
      </c>
    </row>
    <row r="12" spans="1:14" ht="120" x14ac:dyDescent="0.25">
      <c r="A12" s="16" t="s">
        <v>272</v>
      </c>
      <c r="B12" s="16" t="s">
        <v>42</v>
      </c>
      <c r="C12" s="16" t="s">
        <v>114</v>
      </c>
      <c r="D12" s="17" t="s">
        <v>197</v>
      </c>
      <c r="E12" s="18">
        <v>45712</v>
      </c>
      <c r="F12" s="16">
        <v>18</v>
      </c>
      <c r="G12" s="13">
        <f>DATE(YEAR(E12), MONTH(E12)+F12, DAY(E12))</f>
        <v>46258</v>
      </c>
      <c r="H12" s="14" t="s">
        <v>261</v>
      </c>
      <c r="I12" s="16" t="s">
        <v>553</v>
      </c>
      <c r="J12" s="16" t="s">
        <v>226</v>
      </c>
      <c r="K12" s="15" t="s">
        <v>262</v>
      </c>
      <c r="L12" s="19">
        <v>999556</v>
      </c>
      <c r="M12" s="19">
        <v>499778</v>
      </c>
      <c r="N12" s="20">
        <v>499778</v>
      </c>
    </row>
    <row r="13" spans="1:14" ht="75" x14ac:dyDescent="0.25">
      <c r="A13" s="16" t="s">
        <v>273</v>
      </c>
      <c r="B13" s="16" t="s">
        <v>25</v>
      </c>
      <c r="C13" s="16" t="s">
        <v>97</v>
      </c>
      <c r="D13" s="17" t="s">
        <v>161</v>
      </c>
      <c r="E13" s="18">
        <v>45712</v>
      </c>
      <c r="F13" s="16">
        <v>18</v>
      </c>
      <c r="G13" s="13">
        <f>DATE(YEAR(E13), MONTH(E13)+F13, DAY(E13))</f>
        <v>46258</v>
      </c>
      <c r="H13" s="14" t="s">
        <v>261</v>
      </c>
      <c r="I13" s="16" t="s">
        <v>554</v>
      </c>
      <c r="J13" s="16" t="s">
        <v>232</v>
      </c>
      <c r="K13" s="15" t="s">
        <v>262</v>
      </c>
      <c r="L13" s="19">
        <v>863800</v>
      </c>
      <c r="M13" s="19">
        <v>433280</v>
      </c>
      <c r="N13" s="20">
        <v>430520</v>
      </c>
    </row>
    <row r="14" spans="1:14" ht="105" x14ac:dyDescent="0.25">
      <c r="A14" s="16" t="s">
        <v>274</v>
      </c>
      <c r="B14" s="16" t="s">
        <v>404</v>
      </c>
      <c r="C14" s="16" t="s">
        <v>479</v>
      </c>
      <c r="D14" s="17" t="s">
        <v>207</v>
      </c>
      <c r="E14" s="18">
        <v>45712</v>
      </c>
      <c r="F14" s="16">
        <v>18</v>
      </c>
      <c r="G14" s="13">
        <f>DATE(YEAR(E14), MONTH(E14)+F14, DAY(E14))</f>
        <v>46258</v>
      </c>
      <c r="H14" s="14" t="s">
        <v>261</v>
      </c>
      <c r="I14" s="16" t="s">
        <v>555</v>
      </c>
      <c r="J14" s="16" t="s">
        <v>244</v>
      </c>
      <c r="K14" s="15" t="s">
        <v>262</v>
      </c>
      <c r="L14" s="19">
        <v>462000</v>
      </c>
      <c r="M14" s="19">
        <v>277200</v>
      </c>
      <c r="N14" s="20">
        <v>184800</v>
      </c>
    </row>
    <row r="15" spans="1:14" ht="75" x14ac:dyDescent="0.25">
      <c r="A15" s="16" t="s">
        <v>275</v>
      </c>
      <c r="B15" s="16" t="s">
        <v>405</v>
      </c>
      <c r="C15" s="16" t="s">
        <v>480</v>
      </c>
      <c r="D15" s="17" t="s">
        <v>184</v>
      </c>
      <c r="E15" s="18">
        <v>45716</v>
      </c>
      <c r="F15" s="16">
        <v>18</v>
      </c>
      <c r="G15" s="13">
        <f>DATE(YEAR(E15), MONTH(E15)+F15, DAY(E15))</f>
        <v>46262</v>
      </c>
      <c r="H15" s="14" t="s">
        <v>261</v>
      </c>
      <c r="I15" s="16" t="s">
        <v>556</v>
      </c>
      <c r="J15" s="16" t="s">
        <v>242</v>
      </c>
      <c r="K15" s="15" t="s">
        <v>262</v>
      </c>
      <c r="L15" s="19">
        <v>415000</v>
      </c>
      <c r="M15" s="19">
        <v>249000</v>
      </c>
      <c r="N15" s="20">
        <v>166000</v>
      </c>
    </row>
    <row r="16" spans="1:14" ht="75" x14ac:dyDescent="0.25">
      <c r="A16" s="16" t="s">
        <v>276</v>
      </c>
      <c r="B16" s="16" t="s">
        <v>406</v>
      </c>
      <c r="C16" s="16" t="s">
        <v>481</v>
      </c>
      <c r="D16" s="17" t="s">
        <v>162</v>
      </c>
      <c r="E16" s="18">
        <v>45716</v>
      </c>
      <c r="F16" s="16">
        <v>18</v>
      </c>
      <c r="G16" s="13">
        <f>DATE(YEAR(E16), MONTH(E16)+F16, DAY(E16))</f>
        <v>46262</v>
      </c>
      <c r="H16" s="14" t="s">
        <v>261</v>
      </c>
      <c r="I16" s="16" t="s">
        <v>557</v>
      </c>
      <c r="J16" s="16" t="s">
        <v>233</v>
      </c>
      <c r="K16" s="15" t="s">
        <v>262</v>
      </c>
      <c r="L16" s="19">
        <v>380096</v>
      </c>
      <c r="M16" s="19">
        <v>228057.60000000001</v>
      </c>
      <c r="N16" s="20">
        <v>152038.39999999999</v>
      </c>
    </row>
    <row r="17" spans="1:15" ht="105" x14ac:dyDescent="0.25">
      <c r="A17" s="16" t="s">
        <v>277</v>
      </c>
      <c r="B17" s="16" t="s">
        <v>407</v>
      </c>
      <c r="C17" s="16" t="s">
        <v>482</v>
      </c>
      <c r="D17" s="17" t="s">
        <v>182</v>
      </c>
      <c r="E17" s="18">
        <v>45716</v>
      </c>
      <c r="F17" s="16">
        <v>18</v>
      </c>
      <c r="G17" s="13">
        <f>DATE(YEAR(E17), MONTH(E17)+F17, DAY(E17))</f>
        <v>46262</v>
      </c>
      <c r="H17" s="14" t="s">
        <v>261</v>
      </c>
      <c r="I17" s="16" t="s">
        <v>558</v>
      </c>
      <c r="J17" s="16" t="s">
        <v>235</v>
      </c>
      <c r="K17" s="15" t="s">
        <v>262</v>
      </c>
      <c r="L17" s="19">
        <v>1014940</v>
      </c>
      <c r="M17" s="19">
        <v>499857.95</v>
      </c>
      <c r="N17" s="20">
        <v>515082.05</v>
      </c>
    </row>
    <row r="18" spans="1:15" ht="75" x14ac:dyDescent="0.25">
      <c r="A18" s="16" t="s">
        <v>278</v>
      </c>
      <c r="B18" s="16" t="s">
        <v>408</v>
      </c>
      <c r="C18" s="16" t="s">
        <v>483</v>
      </c>
      <c r="D18" s="17" t="s">
        <v>199</v>
      </c>
      <c r="E18" s="18">
        <v>45716</v>
      </c>
      <c r="F18" s="16">
        <v>18</v>
      </c>
      <c r="G18" s="13">
        <f>DATE(YEAR(E18), MONTH(E18)+F18, DAY(E18))</f>
        <v>46262</v>
      </c>
      <c r="H18" s="14" t="s">
        <v>261</v>
      </c>
      <c r="I18" s="16" t="s">
        <v>559</v>
      </c>
      <c r="J18" s="16" t="s">
        <v>682</v>
      </c>
      <c r="K18" s="15" t="s">
        <v>262</v>
      </c>
      <c r="L18" s="19">
        <v>314704</v>
      </c>
      <c r="M18" s="19">
        <v>188822.39999999999</v>
      </c>
      <c r="N18" s="20">
        <v>125881.60000000001</v>
      </c>
    </row>
    <row r="19" spans="1:15" ht="75" x14ac:dyDescent="0.25">
      <c r="A19" s="16" t="s">
        <v>279</v>
      </c>
      <c r="B19" s="16" t="s">
        <v>19</v>
      </c>
      <c r="C19" s="16" t="s">
        <v>91</v>
      </c>
      <c r="D19" s="17" t="s">
        <v>162</v>
      </c>
      <c r="E19" s="18">
        <v>45716</v>
      </c>
      <c r="F19" s="16">
        <v>18</v>
      </c>
      <c r="G19" s="13">
        <f>DATE(YEAR(E19), MONTH(E19)+F19, DAY(E19))</f>
        <v>46262</v>
      </c>
      <c r="H19" s="14" t="s">
        <v>261</v>
      </c>
      <c r="I19" s="16" t="s">
        <v>560</v>
      </c>
      <c r="J19" s="16" t="s">
        <v>228</v>
      </c>
      <c r="K19" s="15" t="s">
        <v>262</v>
      </c>
      <c r="L19" s="19">
        <v>863800</v>
      </c>
      <c r="M19" s="19">
        <v>433280</v>
      </c>
      <c r="N19" s="20">
        <v>430520</v>
      </c>
    </row>
    <row r="20" spans="1:15" ht="75" x14ac:dyDescent="0.25">
      <c r="A20" s="16" t="s">
        <v>280</v>
      </c>
      <c r="B20" s="16" t="s">
        <v>18</v>
      </c>
      <c r="C20" s="16" t="s">
        <v>90</v>
      </c>
      <c r="D20" s="17" t="s">
        <v>162</v>
      </c>
      <c r="E20" s="18">
        <v>45712</v>
      </c>
      <c r="F20" s="16">
        <v>18</v>
      </c>
      <c r="G20" s="13">
        <f>DATE(YEAR(E20), MONTH(E20)+F20, DAY(E20))</f>
        <v>46258</v>
      </c>
      <c r="H20" s="14" t="s">
        <v>261</v>
      </c>
      <c r="I20" s="16" t="s">
        <v>561</v>
      </c>
      <c r="J20" s="16" t="s">
        <v>228</v>
      </c>
      <c r="K20" s="15" t="s">
        <v>262</v>
      </c>
      <c r="L20" s="19">
        <v>660800</v>
      </c>
      <c r="M20" s="19">
        <v>396480</v>
      </c>
      <c r="N20" s="20">
        <v>264320</v>
      </c>
    </row>
    <row r="21" spans="1:15" ht="75" x14ac:dyDescent="0.25">
      <c r="A21" s="16" t="s">
        <v>281</v>
      </c>
      <c r="B21" s="16" t="s">
        <v>21</v>
      </c>
      <c r="C21" s="16" t="s">
        <v>93</v>
      </c>
      <c r="D21" s="17" t="s">
        <v>162</v>
      </c>
      <c r="E21" s="18">
        <v>45712</v>
      </c>
      <c r="F21" s="16">
        <v>18</v>
      </c>
      <c r="G21" s="13">
        <f>DATE(YEAR(E21), MONTH(E21)+F21, DAY(E21))</f>
        <v>46258</v>
      </c>
      <c r="H21" s="14" t="s">
        <v>261</v>
      </c>
      <c r="I21" s="16" t="s">
        <v>562</v>
      </c>
      <c r="J21" s="16" t="s">
        <v>228</v>
      </c>
      <c r="K21" s="15" t="s">
        <v>262</v>
      </c>
      <c r="L21" s="19">
        <v>863800</v>
      </c>
      <c r="M21" s="19">
        <v>433280</v>
      </c>
      <c r="N21" s="20">
        <v>430520</v>
      </c>
    </row>
    <row r="22" spans="1:15" ht="120" x14ac:dyDescent="0.25">
      <c r="A22" s="16" t="s">
        <v>282</v>
      </c>
      <c r="B22" s="16" t="s">
        <v>409</v>
      </c>
      <c r="C22" s="16" t="s">
        <v>484</v>
      </c>
      <c r="D22" s="17" t="s">
        <v>211</v>
      </c>
      <c r="E22" s="18">
        <v>45712</v>
      </c>
      <c r="F22" s="16">
        <v>18</v>
      </c>
      <c r="G22" s="13">
        <f>DATE(YEAR(E22), MONTH(E22)+F22, DAY(E22))</f>
        <v>46258</v>
      </c>
      <c r="H22" s="14" t="s">
        <v>261</v>
      </c>
      <c r="I22" s="16" t="s">
        <v>563</v>
      </c>
      <c r="J22" s="16" t="s">
        <v>226</v>
      </c>
      <c r="K22" s="15" t="s">
        <v>262</v>
      </c>
      <c r="L22" s="19">
        <v>415560</v>
      </c>
      <c r="M22" s="19">
        <v>249336</v>
      </c>
      <c r="N22" s="20">
        <v>166224</v>
      </c>
    </row>
    <row r="23" spans="1:15" ht="75" x14ac:dyDescent="0.25">
      <c r="A23" s="16" t="s">
        <v>283</v>
      </c>
      <c r="B23" s="16" t="s">
        <v>31</v>
      </c>
      <c r="C23" s="16" t="s">
        <v>103</v>
      </c>
      <c r="D23" s="17" t="s">
        <v>184</v>
      </c>
      <c r="E23" s="18">
        <v>45712</v>
      </c>
      <c r="F23" s="16">
        <v>18</v>
      </c>
      <c r="G23" s="13">
        <f>DATE(YEAR(E23), MONTH(E23)+F23, DAY(E23))</f>
        <v>46258</v>
      </c>
      <c r="H23" s="14" t="s">
        <v>261</v>
      </c>
      <c r="I23" s="16" t="s">
        <v>564</v>
      </c>
      <c r="J23" s="16" t="s">
        <v>242</v>
      </c>
      <c r="K23" s="15" t="s">
        <v>262</v>
      </c>
      <c r="L23" s="19">
        <v>415000</v>
      </c>
      <c r="M23" s="19">
        <v>249000</v>
      </c>
      <c r="N23" s="20">
        <v>166000</v>
      </c>
    </row>
    <row r="24" spans="1:15" ht="75" x14ac:dyDescent="0.25">
      <c r="A24" s="16" t="s">
        <v>284</v>
      </c>
      <c r="B24" s="16" t="s">
        <v>64</v>
      </c>
      <c r="C24" s="16" t="s">
        <v>136</v>
      </c>
      <c r="D24" s="17" t="s">
        <v>176</v>
      </c>
      <c r="E24" s="18">
        <v>45723</v>
      </c>
      <c r="F24" s="16">
        <v>18</v>
      </c>
      <c r="G24" s="13">
        <f>DATE(YEAR(E24), MONTH(E24)+F24, DAY(E24))</f>
        <v>46272</v>
      </c>
      <c r="H24" s="14" t="s">
        <v>261</v>
      </c>
      <c r="I24" s="16" t="s">
        <v>565</v>
      </c>
      <c r="J24" s="16" t="s">
        <v>256</v>
      </c>
      <c r="K24" s="15" t="s">
        <v>262</v>
      </c>
      <c r="L24" s="19">
        <v>665000</v>
      </c>
      <c r="M24" s="19">
        <v>399000</v>
      </c>
      <c r="N24" s="20">
        <v>266000</v>
      </c>
    </row>
    <row r="25" spans="1:15" ht="75" x14ac:dyDescent="0.25">
      <c r="A25" s="16" t="s">
        <v>285</v>
      </c>
      <c r="B25" s="16" t="s">
        <v>410</v>
      </c>
      <c r="C25" s="16" t="s">
        <v>485</v>
      </c>
      <c r="D25" s="17" t="s">
        <v>204</v>
      </c>
      <c r="E25" s="18">
        <v>45716</v>
      </c>
      <c r="F25" s="16">
        <v>18</v>
      </c>
      <c r="G25" s="13">
        <f>DATE(YEAR(E25), MONTH(E25)+F25, DAY(E25))</f>
        <v>46262</v>
      </c>
      <c r="H25" s="14" t="s">
        <v>261</v>
      </c>
      <c r="I25" s="16" t="s">
        <v>566</v>
      </c>
      <c r="J25" s="16" t="s">
        <v>256</v>
      </c>
      <c r="K25" s="15" t="s">
        <v>262</v>
      </c>
      <c r="L25" s="19">
        <v>165870</v>
      </c>
      <c r="M25" s="19">
        <v>82935</v>
      </c>
      <c r="N25" s="20">
        <v>82935</v>
      </c>
    </row>
    <row r="26" spans="1:15" ht="75" x14ac:dyDescent="0.25">
      <c r="A26" s="16" t="s">
        <v>286</v>
      </c>
      <c r="B26" s="16" t="s">
        <v>411</v>
      </c>
      <c r="C26" s="16" t="s">
        <v>486</v>
      </c>
      <c r="D26" s="17" t="s">
        <v>175</v>
      </c>
      <c r="E26" s="18">
        <v>45723</v>
      </c>
      <c r="F26" s="16">
        <v>14</v>
      </c>
      <c r="G26" s="13">
        <f>DATE(YEAR(E26), MONTH(E26)+F26, DAY(E26))</f>
        <v>46149</v>
      </c>
      <c r="H26" s="14" t="s">
        <v>261</v>
      </c>
      <c r="I26" s="16" t="s">
        <v>567</v>
      </c>
      <c r="J26" s="16" t="s">
        <v>226</v>
      </c>
      <c r="K26" s="15" t="s">
        <v>262</v>
      </c>
      <c r="L26" s="19">
        <v>865843.03</v>
      </c>
      <c r="M26" s="19">
        <v>432921.51</v>
      </c>
      <c r="N26" s="20">
        <v>432921.52</v>
      </c>
      <c r="O26" s="23"/>
    </row>
    <row r="27" spans="1:15" ht="75" x14ac:dyDescent="0.25">
      <c r="A27" s="16" t="s">
        <v>287</v>
      </c>
      <c r="B27" s="16" t="s">
        <v>22</v>
      </c>
      <c r="C27" s="16" t="s">
        <v>94</v>
      </c>
      <c r="D27" s="17" t="s">
        <v>164</v>
      </c>
      <c r="E27" s="18">
        <v>45712</v>
      </c>
      <c r="F27" s="16">
        <v>18</v>
      </c>
      <c r="G27" s="13">
        <f>DATE(YEAR(E27), MONTH(E27)+F27, DAY(E27))</f>
        <v>46258</v>
      </c>
      <c r="H27" s="14" t="s">
        <v>261</v>
      </c>
      <c r="I27" s="16" t="s">
        <v>568</v>
      </c>
      <c r="J27" s="16" t="s">
        <v>227</v>
      </c>
      <c r="K27" s="15" t="s">
        <v>262</v>
      </c>
      <c r="L27" s="19">
        <v>660800</v>
      </c>
      <c r="M27" s="19">
        <v>396480</v>
      </c>
      <c r="N27" s="20">
        <v>264320</v>
      </c>
      <c r="O27" s="23"/>
    </row>
    <row r="28" spans="1:15" ht="75" x14ac:dyDescent="0.25">
      <c r="A28" s="16" t="s">
        <v>288</v>
      </c>
      <c r="B28" s="16" t="s">
        <v>412</v>
      </c>
      <c r="C28" s="16" t="s">
        <v>487</v>
      </c>
      <c r="D28" s="17" t="s">
        <v>167</v>
      </c>
      <c r="E28" s="18">
        <v>45723</v>
      </c>
      <c r="F28" s="16">
        <v>18</v>
      </c>
      <c r="G28" s="13">
        <f>DATE(YEAR(E28), MONTH(E28)+F28, DAY(E28))</f>
        <v>46272</v>
      </c>
      <c r="H28" s="14" t="s">
        <v>261</v>
      </c>
      <c r="I28" s="16" t="s">
        <v>569</v>
      </c>
      <c r="J28" s="16" t="s">
        <v>234</v>
      </c>
      <c r="K28" s="15" t="s">
        <v>262</v>
      </c>
      <c r="L28" s="19">
        <v>1000000</v>
      </c>
      <c r="M28" s="19">
        <v>500000</v>
      </c>
      <c r="N28" s="20">
        <v>500000</v>
      </c>
      <c r="O28" s="23"/>
    </row>
    <row r="29" spans="1:15" ht="90" x14ac:dyDescent="0.25">
      <c r="A29" s="16" t="s">
        <v>289</v>
      </c>
      <c r="B29" s="16" t="s">
        <v>24</v>
      </c>
      <c r="C29" s="16" t="s">
        <v>96</v>
      </c>
      <c r="D29" s="17" t="s">
        <v>165</v>
      </c>
      <c r="E29" s="18">
        <v>45712</v>
      </c>
      <c r="F29" s="16">
        <v>18</v>
      </c>
      <c r="G29" s="13">
        <f>DATE(YEAR(E29), MONTH(E29)+F29, DAY(E29))</f>
        <v>46258</v>
      </c>
      <c r="H29" s="14" t="s">
        <v>261</v>
      </c>
      <c r="I29" s="16" t="s">
        <v>570</v>
      </c>
      <c r="J29" s="16" t="s">
        <v>230</v>
      </c>
      <c r="K29" s="15" t="s">
        <v>262</v>
      </c>
      <c r="L29" s="19">
        <v>660800</v>
      </c>
      <c r="M29" s="19">
        <v>396480</v>
      </c>
      <c r="N29" s="20">
        <v>264320</v>
      </c>
      <c r="O29" s="23"/>
    </row>
    <row r="30" spans="1:15" ht="75" x14ac:dyDescent="0.25">
      <c r="A30" s="16" t="s">
        <v>290</v>
      </c>
      <c r="B30" s="16" t="s">
        <v>413</v>
      </c>
      <c r="C30" s="16" t="s">
        <v>488</v>
      </c>
      <c r="D30" s="17" t="s">
        <v>175</v>
      </c>
      <c r="E30" s="18">
        <v>45723</v>
      </c>
      <c r="F30" s="16">
        <v>18</v>
      </c>
      <c r="G30" s="13">
        <f>DATE(YEAR(E30), MONTH(E30)+F30, DAY(E30))</f>
        <v>46272</v>
      </c>
      <c r="H30" s="14" t="s">
        <v>261</v>
      </c>
      <c r="I30" s="16" t="s">
        <v>571</v>
      </c>
      <c r="J30" s="16" t="s">
        <v>238</v>
      </c>
      <c r="K30" s="15" t="s">
        <v>262</v>
      </c>
      <c r="L30" s="19">
        <v>659840</v>
      </c>
      <c r="M30" s="19">
        <v>221000</v>
      </c>
      <c r="N30" s="20">
        <v>438840</v>
      </c>
    </row>
    <row r="31" spans="1:15" ht="75" x14ac:dyDescent="0.25">
      <c r="A31" s="16" t="s">
        <v>291</v>
      </c>
      <c r="B31" s="16" t="s">
        <v>78</v>
      </c>
      <c r="C31" s="16" t="s">
        <v>150</v>
      </c>
      <c r="D31" s="17" t="s">
        <v>190</v>
      </c>
      <c r="E31" s="18">
        <v>45716</v>
      </c>
      <c r="F31" s="16">
        <v>18</v>
      </c>
      <c r="G31" s="13">
        <f>DATE(YEAR(E31), MONTH(E31)+F31, DAY(E31))</f>
        <v>46262</v>
      </c>
      <c r="H31" s="14" t="s">
        <v>261</v>
      </c>
      <c r="I31" s="16" t="s">
        <v>572</v>
      </c>
      <c r="J31" s="16" t="s">
        <v>226</v>
      </c>
      <c r="K31" s="15" t="s">
        <v>262</v>
      </c>
      <c r="L31" s="19">
        <v>352800</v>
      </c>
      <c r="M31" s="19">
        <v>211680</v>
      </c>
      <c r="N31" s="20">
        <v>141120</v>
      </c>
    </row>
    <row r="32" spans="1:15" ht="75" x14ac:dyDescent="0.25">
      <c r="A32" s="16" t="s">
        <v>292</v>
      </c>
      <c r="B32" s="16" t="s">
        <v>39</v>
      </c>
      <c r="C32" s="16" t="s">
        <v>111</v>
      </c>
      <c r="D32" s="17" t="s">
        <v>469</v>
      </c>
      <c r="E32" s="18">
        <v>45712</v>
      </c>
      <c r="F32" s="16">
        <v>18</v>
      </c>
      <c r="G32" s="13">
        <f>DATE(YEAR(E32), MONTH(E32)+F32, DAY(E32))</f>
        <v>46258</v>
      </c>
      <c r="H32" s="14" t="s">
        <v>261</v>
      </c>
      <c r="I32" s="16" t="s">
        <v>573</v>
      </c>
      <c r="J32" s="16" t="s">
        <v>237</v>
      </c>
      <c r="K32" s="15" t="s">
        <v>262</v>
      </c>
      <c r="L32" s="19">
        <v>863800</v>
      </c>
      <c r="M32" s="19">
        <v>433280</v>
      </c>
      <c r="N32" s="20">
        <v>430520</v>
      </c>
    </row>
    <row r="33" spans="1:14" ht="90" x14ac:dyDescent="0.25">
      <c r="A33" s="16" t="s">
        <v>293</v>
      </c>
      <c r="B33" s="16" t="s">
        <v>73</v>
      </c>
      <c r="C33" s="16" t="s">
        <v>145</v>
      </c>
      <c r="D33" s="17" t="s">
        <v>200</v>
      </c>
      <c r="E33" s="18">
        <v>45716</v>
      </c>
      <c r="F33" s="16">
        <v>18</v>
      </c>
      <c r="G33" s="13">
        <f>DATE(YEAR(E33), MONTH(E33)+F33, DAY(E33))</f>
        <v>46262</v>
      </c>
      <c r="H33" s="14" t="s">
        <v>261</v>
      </c>
      <c r="I33" s="16" t="s">
        <v>574</v>
      </c>
      <c r="J33" s="16" t="s">
        <v>258</v>
      </c>
      <c r="K33" s="15" t="s">
        <v>262</v>
      </c>
      <c r="L33" s="19">
        <v>666500</v>
      </c>
      <c r="M33" s="19">
        <v>399900</v>
      </c>
      <c r="N33" s="20">
        <v>266600</v>
      </c>
    </row>
    <row r="34" spans="1:14" ht="105" x14ac:dyDescent="0.25">
      <c r="A34" s="16" t="s">
        <v>294</v>
      </c>
      <c r="B34" s="16" t="s">
        <v>60</v>
      </c>
      <c r="C34" s="16" t="s">
        <v>132</v>
      </c>
      <c r="D34" s="17" t="s">
        <v>209</v>
      </c>
      <c r="E34" s="18">
        <v>45712</v>
      </c>
      <c r="F34" s="16">
        <v>12</v>
      </c>
      <c r="G34" s="13">
        <f>DATE(YEAR(E34), MONTH(E34)+F34, DAY(E34))</f>
        <v>46077</v>
      </c>
      <c r="H34" s="14" t="s">
        <v>261</v>
      </c>
      <c r="I34" s="16" t="s">
        <v>575</v>
      </c>
      <c r="J34" s="16" t="s">
        <v>226</v>
      </c>
      <c r="K34" s="15" t="s">
        <v>262</v>
      </c>
      <c r="L34" s="19">
        <v>1033974</v>
      </c>
      <c r="M34" s="19">
        <v>499926.43</v>
      </c>
      <c r="N34" s="20">
        <v>534047.56999999995</v>
      </c>
    </row>
    <row r="35" spans="1:14" ht="75" x14ac:dyDescent="0.25">
      <c r="A35" s="16" t="s">
        <v>295</v>
      </c>
      <c r="B35" s="16" t="s">
        <v>34</v>
      </c>
      <c r="C35" s="16" t="s">
        <v>106</v>
      </c>
      <c r="D35" s="17" t="s">
        <v>190</v>
      </c>
      <c r="E35" s="18">
        <v>45716</v>
      </c>
      <c r="F35" s="16">
        <v>18</v>
      </c>
      <c r="G35" s="13">
        <f>DATE(YEAR(E35), MONTH(E35)+F35, DAY(E35))</f>
        <v>46262</v>
      </c>
      <c r="H35" s="14" t="s">
        <v>261</v>
      </c>
      <c r="I35" s="16" t="s">
        <v>576</v>
      </c>
      <c r="J35" s="16" t="s">
        <v>245</v>
      </c>
      <c r="K35" s="15" t="s">
        <v>262</v>
      </c>
      <c r="L35" s="19">
        <v>169000</v>
      </c>
      <c r="M35" s="19">
        <v>101400</v>
      </c>
      <c r="N35" s="20">
        <v>67600</v>
      </c>
    </row>
    <row r="36" spans="1:14" ht="75" x14ac:dyDescent="0.25">
      <c r="A36" s="16" t="s">
        <v>296</v>
      </c>
      <c r="B36" s="16" t="s">
        <v>30</v>
      </c>
      <c r="C36" s="16" t="s">
        <v>102</v>
      </c>
      <c r="D36" s="17" t="s">
        <v>181</v>
      </c>
      <c r="E36" s="18">
        <v>45716</v>
      </c>
      <c r="F36" s="16">
        <v>18</v>
      </c>
      <c r="G36" s="13">
        <f>DATE(YEAR(E36), MONTH(E36)+F36, DAY(E36))</f>
        <v>46262</v>
      </c>
      <c r="H36" s="14" t="s">
        <v>261</v>
      </c>
      <c r="I36" s="16" t="s">
        <v>577</v>
      </c>
      <c r="J36" s="16" t="s">
        <v>240</v>
      </c>
      <c r="K36" s="15" t="s">
        <v>262</v>
      </c>
      <c r="L36" s="19">
        <v>757772.39</v>
      </c>
      <c r="M36" s="19">
        <v>378886.2</v>
      </c>
      <c r="N36" s="20">
        <v>378886.19</v>
      </c>
    </row>
    <row r="37" spans="1:14" ht="75" x14ac:dyDescent="0.25">
      <c r="A37" s="16" t="s">
        <v>297</v>
      </c>
      <c r="B37" s="16" t="s">
        <v>414</v>
      </c>
      <c r="C37" s="16" t="s">
        <v>489</v>
      </c>
      <c r="D37" s="17" t="s">
        <v>162</v>
      </c>
      <c r="E37" s="18">
        <v>45716</v>
      </c>
      <c r="F37" s="16">
        <v>18</v>
      </c>
      <c r="G37" s="13">
        <f>DATE(YEAR(E37), MONTH(E37)+F37, DAY(E37))</f>
        <v>46262</v>
      </c>
      <c r="H37" s="14" t="s">
        <v>261</v>
      </c>
      <c r="I37" s="16" t="s">
        <v>578</v>
      </c>
      <c r="J37" s="16" t="s">
        <v>228</v>
      </c>
      <c r="K37" s="15" t="s">
        <v>262</v>
      </c>
      <c r="L37" s="19">
        <v>323624</v>
      </c>
      <c r="M37" s="19">
        <v>143666.67000000001</v>
      </c>
      <c r="N37" s="20">
        <v>179957.33</v>
      </c>
    </row>
    <row r="38" spans="1:14" ht="90" x14ac:dyDescent="0.25">
      <c r="A38" s="16" t="s">
        <v>298</v>
      </c>
      <c r="B38" s="16" t="s">
        <v>66</v>
      </c>
      <c r="C38" s="16" t="s">
        <v>138</v>
      </c>
      <c r="D38" s="17" t="s">
        <v>201</v>
      </c>
      <c r="E38" s="18">
        <v>45716</v>
      </c>
      <c r="F38" s="16">
        <v>18</v>
      </c>
      <c r="G38" s="13">
        <f>DATE(YEAR(E38), MONTH(E38)+F38, DAY(E38))</f>
        <v>46262</v>
      </c>
      <c r="H38" s="14" t="s">
        <v>261</v>
      </c>
      <c r="I38" s="16" t="s">
        <v>579</v>
      </c>
      <c r="J38" s="16" t="s">
        <v>237</v>
      </c>
      <c r="K38" s="15" t="s">
        <v>262</v>
      </c>
      <c r="L38" s="19">
        <v>609968</v>
      </c>
      <c r="M38" s="19">
        <v>304984</v>
      </c>
      <c r="N38" s="20">
        <v>304984</v>
      </c>
    </row>
    <row r="39" spans="1:14" ht="75" x14ac:dyDescent="0.25">
      <c r="A39" s="16" t="s">
        <v>299</v>
      </c>
      <c r="B39" s="16" t="s">
        <v>415</v>
      </c>
      <c r="C39" s="16" t="s">
        <v>490</v>
      </c>
      <c r="D39" s="17" t="s">
        <v>209</v>
      </c>
      <c r="E39" s="18">
        <v>45712</v>
      </c>
      <c r="F39" s="16">
        <v>18</v>
      </c>
      <c r="G39" s="13">
        <f>DATE(YEAR(E39), MONTH(E39)+F39, DAY(E39))</f>
        <v>46258</v>
      </c>
      <c r="H39" s="14" t="s">
        <v>261</v>
      </c>
      <c r="I39" s="16" t="s">
        <v>580</v>
      </c>
      <c r="J39" s="16" t="s">
        <v>233</v>
      </c>
      <c r="K39" s="15" t="s">
        <v>262</v>
      </c>
      <c r="L39" s="19">
        <v>205820.79999999999</v>
      </c>
      <c r="M39" s="19">
        <v>123492.48</v>
      </c>
      <c r="N39" s="20">
        <v>82328.320000000007</v>
      </c>
    </row>
    <row r="40" spans="1:14" ht="105" x14ac:dyDescent="0.25">
      <c r="A40" s="16" t="s">
        <v>300</v>
      </c>
      <c r="B40" s="16" t="s">
        <v>416</v>
      </c>
      <c r="C40" s="16" t="s">
        <v>491</v>
      </c>
      <c r="D40" s="17" t="s">
        <v>185</v>
      </c>
      <c r="E40" s="18">
        <v>45716</v>
      </c>
      <c r="F40" s="16">
        <v>18</v>
      </c>
      <c r="G40" s="13">
        <f>DATE(YEAR(E40), MONTH(E40)+F40, DAY(E40))</f>
        <v>46262</v>
      </c>
      <c r="H40" s="14" t="s">
        <v>261</v>
      </c>
      <c r="I40" s="16" t="s">
        <v>581</v>
      </c>
      <c r="J40" s="16" t="s">
        <v>226</v>
      </c>
      <c r="K40" s="15" t="s">
        <v>262</v>
      </c>
      <c r="L40" s="19">
        <v>660800</v>
      </c>
      <c r="M40" s="19">
        <v>396480</v>
      </c>
      <c r="N40" s="20">
        <v>264320</v>
      </c>
    </row>
    <row r="41" spans="1:14" ht="75" x14ac:dyDescent="0.25">
      <c r="A41" s="16" t="s">
        <v>301</v>
      </c>
      <c r="B41" s="16" t="s">
        <v>32</v>
      </c>
      <c r="C41" s="16" t="s">
        <v>104</v>
      </c>
      <c r="D41" s="17" t="s">
        <v>196</v>
      </c>
      <c r="E41" s="18">
        <v>45712</v>
      </c>
      <c r="F41" s="16">
        <v>18</v>
      </c>
      <c r="G41" s="13">
        <f>DATE(YEAR(E41), MONTH(E41)+F41, DAY(E41))</f>
        <v>46258</v>
      </c>
      <c r="H41" s="14" t="s">
        <v>261</v>
      </c>
      <c r="I41" s="16" t="s">
        <v>582</v>
      </c>
      <c r="J41" s="16" t="s">
        <v>228</v>
      </c>
      <c r="K41" s="15" t="s">
        <v>262</v>
      </c>
      <c r="L41" s="19">
        <v>416000</v>
      </c>
      <c r="M41" s="19">
        <v>249600</v>
      </c>
      <c r="N41" s="20">
        <v>166400</v>
      </c>
    </row>
    <row r="42" spans="1:14" ht="150" x14ac:dyDescent="0.25">
      <c r="A42" s="16" t="s">
        <v>302</v>
      </c>
      <c r="B42" s="16" t="s">
        <v>38</v>
      </c>
      <c r="C42" s="16" t="s">
        <v>110</v>
      </c>
      <c r="D42" s="17" t="s">
        <v>194</v>
      </c>
      <c r="E42" s="18">
        <v>45712</v>
      </c>
      <c r="F42" s="16">
        <v>18</v>
      </c>
      <c r="G42" s="13">
        <f>DATE(YEAR(E42), MONTH(E42)+F42, DAY(E42))</f>
        <v>46258</v>
      </c>
      <c r="H42" s="14" t="s">
        <v>261</v>
      </c>
      <c r="I42" s="16" t="s">
        <v>38</v>
      </c>
      <c r="J42" s="16" t="s">
        <v>227</v>
      </c>
      <c r="K42" s="15" t="s">
        <v>262</v>
      </c>
      <c r="L42" s="19">
        <v>252240</v>
      </c>
      <c r="M42" s="19">
        <v>151333.32999999999</v>
      </c>
      <c r="N42" s="20">
        <v>100906.67</v>
      </c>
    </row>
    <row r="43" spans="1:14" ht="75" x14ac:dyDescent="0.25">
      <c r="A43" s="16" t="s">
        <v>303</v>
      </c>
      <c r="B43" s="16" t="s">
        <v>417</v>
      </c>
      <c r="C43" s="16" t="s">
        <v>492</v>
      </c>
      <c r="D43" s="17" t="s">
        <v>175</v>
      </c>
      <c r="E43" s="18">
        <v>45723</v>
      </c>
      <c r="F43" s="16">
        <v>18</v>
      </c>
      <c r="G43" s="13">
        <f>DATE(YEAR(E43), MONTH(E43)+F43, DAY(E43))</f>
        <v>46272</v>
      </c>
      <c r="H43" s="14" t="s">
        <v>261</v>
      </c>
      <c r="I43" s="16" t="s">
        <v>583</v>
      </c>
      <c r="J43" s="16" t="s">
        <v>231</v>
      </c>
      <c r="K43" s="15" t="s">
        <v>262</v>
      </c>
      <c r="L43" s="19">
        <v>177072</v>
      </c>
      <c r="M43" s="19">
        <v>106243.2</v>
      </c>
      <c r="N43" s="20">
        <v>70828.800000000003</v>
      </c>
    </row>
    <row r="44" spans="1:14" ht="90" x14ac:dyDescent="0.25">
      <c r="A44" s="16" t="s">
        <v>304</v>
      </c>
      <c r="B44" s="16" t="s">
        <v>418</v>
      </c>
      <c r="C44" s="16" t="s">
        <v>493</v>
      </c>
      <c r="D44" s="17" t="s">
        <v>215</v>
      </c>
      <c r="E44" s="18">
        <v>45712</v>
      </c>
      <c r="F44" s="16">
        <v>18</v>
      </c>
      <c r="G44" s="13">
        <f>DATE(YEAR(E44), MONTH(E44)+F44, DAY(E44))</f>
        <v>46258</v>
      </c>
      <c r="H44" s="14" t="s">
        <v>261</v>
      </c>
      <c r="I44" s="16" t="s">
        <v>584</v>
      </c>
      <c r="J44" s="16" t="s">
        <v>226</v>
      </c>
      <c r="K44" s="15" t="s">
        <v>262</v>
      </c>
      <c r="L44" s="19">
        <v>463800</v>
      </c>
      <c r="M44" s="19">
        <v>250000</v>
      </c>
      <c r="N44" s="20">
        <v>213800</v>
      </c>
    </row>
    <row r="45" spans="1:14" ht="105" x14ac:dyDescent="0.25">
      <c r="A45" s="16" t="s">
        <v>305</v>
      </c>
      <c r="B45" s="16" t="s">
        <v>419</v>
      </c>
      <c r="C45" s="16" t="s">
        <v>494</v>
      </c>
      <c r="D45" s="17" t="s">
        <v>209</v>
      </c>
      <c r="E45" s="18">
        <v>45716</v>
      </c>
      <c r="F45" s="16">
        <v>13</v>
      </c>
      <c r="G45" s="13">
        <f>DATE(YEAR(E45), MONTH(E45)+F45, DAY(E45))</f>
        <v>46109</v>
      </c>
      <c r="H45" s="14" t="s">
        <v>261</v>
      </c>
      <c r="I45" s="16" t="s">
        <v>585</v>
      </c>
      <c r="J45" s="16" t="s">
        <v>231</v>
      </c>
      <c r="K45" s="15" t="s">
        <v>262</v>
      </c>
      <c r="L45" s="19">
        <v>253950</v>
      </c>
      <c r="M45" s="19">
        <v>131333.32999999999</v>
      </c>
      <c r="N45" s="20">
        <v>122616.67</v>
      </c>
    </row>
    <row r="46" spans="1:14" ht="75" x14ac:dyDescent="0.25">
      <c r="A46" s="16" t="s">
        <v>306</v>
      </c>
      <c r="B46" s="16" t="s">
        <v>57</v>
      </c>
      <c r="C46" s="16" t="s">
        <v>129</v>
      </c>
      <c r="D46" s="17" t="s">
        <v>190</v>
      </c>
      <c r="E46" s="18">
        <v>45723</v>
      </c>
      <c r="F46" s="16">
        <v>18</v>
      </c>
      <c r="G46" s="13">
        <f>DATE(YEAR(E46), MONTH(E46)+F46, DAY(E46))</f>
        <v>46272</v>
      </c>
      <c r="H46" s="14" t="s">
        <v>261</v>
      </c>
      <c r="I46" s="16" t="s">
        <v>586</v>
      </c>
      <c r="J46" s="16" t="s">
        <v>226</v>
      </c>
      <c r="K46" s="15" t="s">
        <v>262</v>
      </c>
      <c r="L46" s="19">
        <v>416666.67000000004</v>
      </c>
      <c r="M46" s="19">
        <v>250000</v>
      </c>
      <c r="N46" s="20">
        <v>166666.67000000001</v>
      </c>
    </row>
    <row r="47" spans="1:14" ht="75" x14ac:dyDescent="0.25">
      <c r="A47" s="16" t="s">
        <v>307</v>
      </c>
      <c r="B47" s="16" t="s">
        <v>52</v>
      </c>
      <c r="C47" s="16" t="s">
        <v>124</v>
      </c>
      <c r="D47" s="17" t="s">
        <v>208</v>
      </c>
      <c r="E47" s="18">
        <v>45716</v>
      </c>
      <c r="F47" s="16">
        <v>18</v>
      </c>
      <c r="G47" s="13">
        <f>DATE(YEAR(E47), MONTH(E47)+F47, DAY(E47))</f>
        <v>46262</v>
      </c>
      <c r="H47" s="14" t="s">
        <v>261</v>
      </c>
      <c r="I47" s="16" t="s">
        <v>587</v>
      </c>
      <c r="J47" s="16" t="s">
        <v>251</v>
      </c>
      <c r="K47" s="15" t="s">
        <v>262</v>
      </c>
      <c r="L47" s="19">
        <v>614010</v>
      </c>
      <c r="M47" s="19">
        <v>368406</v>
      </c>
      <c r="N47" s="20">
        <v>245604</v>
      </c>
    </row>
    <row r="48" spans="1:14" ht="105" x14ac:dyDescent="0.25">
      <c r="A48" s="16" t="s">
        <v>308</v>
      </c>
      <c r="B48" s="16" t="s">
        <v>51</v>
      </c>
      <c r="C48" s="16" t="s">
        <v>123</v>
      </c>
      <c r="D48" s="17" t="s">
        <v>187</v>
      </c>
      <c r="E48" s="18">
        <v>45723</v>
      </c>
      <c r="F48" s="16">
        <v>18</v>
      </c>
      <c r="G48" s="13">
        <f>DATE(YEAR(E48), MONTH(E48)+F48, DAY(E48))</f>
        <v>46272</v>
      </c>
      <c r="H48" s="14" t="s">
        <v>261</v>
      </c>
      <c r="I48" s="16" t="s">
        <v>588</v>
      </c>
      <c r="J48" s="16" t="s">
        <v>227</v>
      </c>
      <c r="K48" s="15" t="s">
        <v>262</v>
      </c>
      <c r="L48" s="19">
        <v>660554.4</v>
      </c>
      <c r="M48" s="19">
        <v>396332.64</v>
      </c>
      <c r="N48" s="20">
        <v>264221.76</v>
      </c>
    </row>
    <row r="49" spans="1:14" ht="75" x14ac:dyDescent="0.25">
      <c r="A49" s="16" t="s">
        <v>309</v>
      </c>
      <c r="B49" s="16" t="s">
        <v>420</v>
      </c>
      <c r="C49" s="16" t="s">
        <v>495</v>
      </c>
      <c r="D49" s="17" t="s">
        <v>470</v>
      </c>
      <c r="E49" s="18">
        <v>45716</v>
      </c>
      <c r="F49" s="16">
        <v>18</v>
      </c>
      <c r="G49" s="13">
        <f>DATE(YEAR(E49), MONTH(E49)+F49, DAY(E49))</f>
        <v>46262</v>
      </c>
      <c r="H49" s="14" t="s">
        <v>261</v>
      </c>
      <c r="I49" s="16" t="s">
        <v>589</v>
      </c>
      <c r="J49" s="16" t="s">
        <v>233</v>
      </c>
      <c r="K49" s="15" t="s">
        <v>262</v>
      </c>
      <c r="L49" s="19">
        <v>803830</v>
      </c>
      <c r="M49" s="19">
        <v>401915</v>
      </c>
      <c r="N49" s="20">
        <v>401915</v>
      </c>
    </row>
    <row r="50" spans="1:14" ht="90" x14ac:dyDescent="0.25">
      <c r="A50" s="16" t="s">
        <v>310</v>
      </c>
      <c r="B50" s="16" t="s">
        <v>48</v>
      </c>
      <c r="C50" s="16" t="s">
        <v>120</v>
      </c>
      <c r="D50" s="17" t="s">
        <v>169</v>
      </c>
      <c r="E50" s="18">
        <v>45723</v>
      </c>
      <c r="F50" s="16">
        <v>18</v>
      </c>
      <c r="G50" s="13">
        <f>DATE(YEAR(E50), MONTH(E50)+F50, DAY(E50))</f>
        <v>46272</v>
      </c>
      <c r="H50" s="14" t="s">
        <v>261</v>
      </c>
      <c r="I50" s="16" t="s">
        <v>590</v>
      </c>
      <c r="J50" s="16" t="s">
        <v>249</v>
      </c>
      <c r="K50" s="15" t="s">
        <v>262</v>
      </c>
      <c r="L50" s="19">
        <v>414150</v>
      </c>
      <c r="M50" s="19">
        <v>248490</v>
      </c>
      <c r="N50" s="20">
        <v>165660</v>
      </c>
    </row>
    <row r="51" spans="1:14" ht="75" x14ac:dyDescent="0.25">
      <c r="A51" s="16" t="s">
        <v>311</v>
      </c>
      <c r="B51" s="16" t="s">
        <v>36</v>
      </c>
      <c r="C51" s="16" t="s">
        <v>108</v>
      </c>
      <c r="D51" s="17" t="s">
        <v>167</v>
      </c>
      <c r="E51" s="18">
        <v>45712</v>
      </c>
      <c r="F51" s="16">
        <v>18</v>
      </c>
      <c r="G51" s="13">
        <f>DATE(YEAR(E51), MONTH(E51)+F51, DAY(E51))</f>
        <v>46258</v>
      </c>
      <c r="H51" s="14" t="s">
        <v>261</v>
      </c>
      <c r="I51" s="16" t="s">
        <v>591</v>
      </c>
      <c r="J51" s="16" t="s">
        <v>236</v>
      </c>
      <c r="K51" s="15" t="s">
        <v>262</v>
      </c>
      <c r="L51" s="19">
        <v>637925</v>
      </c>
      <c r="M51" s="19">
        <v>382755</v>
      </c>
      <c r="N51" s="20">
        <v>255170</v>
      </c>
    </row>
    <row r="52" spans="1:14" ht="90" x14ac:dyDescent="0.25">
      <c r="A52" s="16" t="s">
        <v>312</v>
      </c>
      <c r="B52" s="16" t="s">
        <v>40</v>
      </c>
      <c r="C52" s="16" t="s">
        <v>112</v>
      </c>
      <c r="D52" s="17" t="s">
        <v>168</v>
      </c>
      <c r="E52" s="18">
        <v>45712</v>
      </c>
      <c r="F52" s="16">
        <v>18</v>
      </c>
      <c r="G52" s="13">
        <f>DATE(YEAR(E52), MONTH(E52)+F52, DAY(E52))</f>
        <v>46258</v>
      </c>
      <c r="H52" s="14" t="s">
        <v>261</v>
      </c>
      <c r="I52" s="16" t="s">
        <v>592</v>
      </c>
      <c r="J52" s="16" t="s">
        <v>226</v>
      </c>
      <c r="K52" s="15" t="s">
        <v>262</v>
      </c>
      <c r="L52" s="19">
        <v>456320</v>
      </c>
      <c r="M52" s="19">
        <v>273792</v>
      </c>
      <c r="N52" s="20">
        <v>182528</v>
      </c>
    </row>
    <row r="53" spans="1:14" ht="105" x14ac:dyDescent="0.25">
      <c r="A53" s="16" t="s">
        <v>313</v>
      </c>
      <c r="B53" s="16" t="s">
        <v>421</v>
      </c>
      <c r="C53" s="16" t="s">
        <v>496</v>
      </c>
      <c r="D53" s="17" t="s">
        <v>220</v>
      </c>
      <c r="E53" s="18">
        <v>45712</v>
      </c>
      <c r="F53" s="16">
        <v>17</v>
      </c>
      <c r="G53" s="13">
        <f>DATE(YEAR(E53), MONTH(E53)+F53, DAY(E53))</f>
        <v>46227</v>
      </c>
      <c r="H53" s="14" t="s">
        <v>261</v>
      </c>
      <c r="I53" s="16" t="s">
        <v>593</v>
      </c>
      <c r="J53" s="16" t="s">
        <v>227</v>
      </c>
      <c r="K53" s="15" t="s">
        <v>262</v>
      </c>
      <c r="L53" s="19">
        <v>182101.66</v>
      </c>
      <c r="M53" s="19">
        <v>109261</v>
      </c>
      <c r="N53" s="20">
        <v>72840.66</v>
      </c>
    </row>
    <row r="54" spans="1:14" ht="90" x14ac:dyDescent="0.25">
      <c r="A54" s="16" t="s">
        <v>314</v>
      </c>
      <c r="B54" s="16" t="s">
        <v>71</v>
      </c>
      <c r="C54" s="16" t="s">
        <v>143</v>
      </c>
      <c r="D54" s="17" t="s">
        <v>200</v>
      </c>
      <c r="E54" s="18">
        <v>45716</v>
      </c>
      <c r="F54" s="16">
        <v>11</v>
      </c>
      <c r="G54" s="13">
        <f>DATE(YEAR(E54), MONTH(E54)+F54, DAY(E54))</f>
        <v>46050</v>
      </c>
      <c r="H54" s="14" t="s">
        <v>261</v>
      </c>
      <c r="I54" s="16" t="s">
        <v>594</v>
      </c>
      <c r="J54" s="16" t="s">
        <v>241</v>
      </c>
      <c r="K54" s="15" t="s">
        <v>262</v>
      </c>
      <c r="L54" s="19">
        <v>1000000</v>
      </c>
      <c r="M54" s="19">
        <v>500000</v>
      </c>
      <c r="N54" s="20">
        <v>500000</v>
      </c>
    </row>
    <row r="55" spans="1:14" ht="105" x14ac:dyDescent="0.25">
      <c r="A55" s="16" t="s">
        <v>315</v>
      </c>
      <c r="B55" s="16" t="s">
        <v>422</v>
      </c>
      <c r="C55" s="16" t="s">
        <v>497</v>
      </c>
      <c r="D55" s="17" t="s">
        <v>210</v>
      </c>
      <c r="E55" s="18">
        <v>45716</v>
      </c>
      <c r="F55" s="16">
        <v>18</v>
      </c>
      <c r="G55" s="13">
        <f>DATE(YEAR(E55), MONTH(E55)+F55, DAY(E55))</f>
        <v>46262</v>
      </c>
      <c r="H55" s="14" t="s">
        <v>261</v>
      </c>
      <c r="I55" s="16" t="s">
        <v>595</v>
      </c>
      <c r="J55" s="16" t="s">
        <v>234</v>
      </c>
      <c r="K55" s="15" t="s">
        <v>262</v>
      </c>
      <c r="L55" s="19">
        <v>645768</v>
      </c>
      <c r="M55" s="19">
        <v>387460.8</v>
      </c>
      <c r="N55" s="20">
        <v>258307.20000000001</v>
      </c>
    </row>
    <row r="56" spans="1:14" ht="120" x14ac:dyDescent="0.25">
      <c r="A56" s="16" t="s">
        <v>316</v>
      </c>
      <c r="B56" s="16" t="s">
        <v>46</v>
      </c>
      <c r="C56" s="16" t="s">
        <v>118</v>
      </c>
      <c r="D56" s="17" t="s">
        <v>175</v>
      </c>
      <c r="E56" s="18">
        <v>45712</v>
      </c>
      <c r="F56" s="16">
        <v>18</v>
      </c>
      <c r="G56" s="13">
        <f>DATE(YEAR(E56), MONTH(E56)+F56, DAY(E56))</f>
        <v>46258</v>
      </c>
      <c r="H56" s="14" t="s">
        <v>261</v>
      </c>
      <c r="I56" s="16" t="s">
        <v>596</v>
      </c>
      <c r="J56" s="16" t="s">
        <v>234</v>
      </c>
      <c r="K56" s="15" t="s">
        <v>262</v>
      </c>
      <c r="L56" s="19">
        <v>954800</v>
      </c>
      <c r="M56" s="19">
        <v>477400</v>
      </c>
      <c r="N56" s="20">
        <v>477400</v>
      </c>
    </row>
    <row r="57" spans="1:14" ht="135" x14ac:dyDescent="0.25">
      <c r="A57" s="16" t="s">
        <v>317</v>
      </c>
      <c r="B57" s="16" t="s">
        <v>50</v>
      </c>
      <c r="C57" s="16" t="s">
        <v>122</v>
      </c>
      <c r="D57" s="17" t="s">
        <v>205</v>
      </c>
      <c r="E57" s="18">
        <v>45723</v>
      </c>
      <c r="F57" s="16">
        <v>18</v>
      </c>
      <c r="G57" s="13">
        <f>DATE(YEAR(E57), MONTH(E57)+F57, DAY(E57))</f>
        <v>46272</v>
      </c>
      <c r="H57" s="14" t="s">
        <v>261</v>
      </c>
      <c r="I57" s="16" t="s">
        <v>597</v>
      </c>
      <c r="J57" s="16" t="s">
        <v>233</v>
      </c>
      <c r="K57" s="15" t="s">
        <v>262</v>
      </c>
      <c r="L57" s="19">
        <v>666248</v>
      </c>
      <c r="M57" s="19">
        <v>399748.8</v>
      </c>
      <c r="N57" s="20">
        <v>266499.20000000001</v>
      </c>
    </row>
    <row r="58" spans="1:14" ht="75" x14ac:dyDescent="0.25">
      <c r="A58" s="16" t="s">
        <v>318</v>
      </c>
      <c r="B58" s="16" t="s">
        <v>423</v>
      </c>
      <c r="C58" s="16" t="s">
        <v>498</v>
      </c>
      <c r="D58" s="17" t="s">
        <v>209</v>
      </c>
      <c r="E58" s="18">
        <v>45716</v>
      </c>
      <c r="F58" s="16">
        <v>18</v>
      </c>
      <c r="G58" s="13">
        <f>DATE(YEAR(E58), MONTH(E58)+F58, DAY(E58))</f>
        <v>46262</v>
      </c>
      <c r="H58" s="14" t="s">
        <v>261</v>
      </c>
      <c r="I58" s="16" t="s">
        <v>598</v>
      </c>
      <c r="J58" s="16" t="s">
        <v>233</v>
      </c>
      <c r="K58" s="15" t="s">
        <v>262</v>
      </c>
      <c r="L58" s="19">
        <v>650000</v>
      </c>
      <c r="M58" s="19">
        <v>390000</v>
      </c>
      <c r="N58" s="20">
        <v>260000</v>
      </c>
    </row>
    <row r="59" spans="1:14" ht="90" x14ac:dyDescent="0.25">
      <c r="A59" s="16" t="s">
        <v>319</v>
      </c>
      <c r="B59" s="16" t="s">
        <v>424</v>
      </c>
      <c r="C59" s="16" t="s">
        <v>499</v>
      </c>
      <c r="D59" s="17" t="s">
        <v>175</v>
      </c>
      <c r="E59" s="18">
        <v>45716</v>
      </c>
      <c r="F59" s="16">
        <v>18</v>
      </c>
      <c r="G59" s="13">
        <f>DATE(YEAR(E59), MONTH(E59)+F59, DAY(E59))</f>
        <v>46262</v>
      </c>
      <c r="H59" s="14" t="s">
        <v>261</v>
      </c>
      <c r="I59" s="16" t="s">
        <v>599</v>
      </c>
      <c r="J59" s="16" t="s">
        <v>230</v>
      </c>
      <c r="K59" s="15" t="s">
        <v>262</v>
      </c>
      <c r="L59" s="19">
        <v>666500</v>
      </c>
      <c r="M59" s="19">
        <v>399900</v>
      </c>
      <c r="N59" s="20">
        <v>266600</v>
      </c>
    </row>
    <row r="60" spans="1:14" ht="75" x14ac:dyDescent="0.25">
      <c r="A60" s="16" t="s">
        <v>320</v>
      </c>
      <c r="B60" s="16" t="s">
        <v>29</v>
      </c>
      <c r="C60" s="16" t="s">
        <v>101</v>
      </c>
      <c r="D60" s="17" t="s">
        <v>175</v>
      </c>
      <c r="E60" s="18">
        <v>45716</v>
      </c>
      <c r="F60" s="16">
        <v>18</v>
      </c>
      <c r="G60" s="13">
        <f>DATE(YEAR(E60), MONTH(E60)+F60, DAY(E60))</f>
        <v>46262</v>
      </c>
      <c r="H60" s="14" t="s">
        <v>261</v>
      </c>
      <c r="I60" s="16" t="s">
        <v>600</v>
      </c>
      <c r="J60" s="16" t="s">
        <v>233</v>
      </c>
      <c r="K60" s="15" t="s">
        <v>262</v>
      </c>
      <c r="L60" s="19">
        <v>284000</v>
      </c>
      <c r="M60" s="19">
        <v>170400</v>
      </c>
      <c r="N60" s="20">
        <v>113600</v>
      </c>
    </row>
    <row r="61" spans="1:14" ht="75" x14ac:dyDescent="0.25">
      <c r="A61" s="16" t="s">
        <v>321</v>
      </c>
      <c r="B61" s="16" t="s">
        <v>35</v>
      </c>
      <c r="C61" s="16" t="s">
        <v>107</v>
      </c>
      <c r="D61" s="17" t="s">
        <v>191</v>
      </c>
      <c r="E61" s="18">
        <v>45716</v>
      </c>
      <c r="F61" s="16">
        <v>18</v>
      </c>
      <c r="G61" s="13">
        <f>DATE(YEAR(E61), MONTH(E61)+F61, DAY(E61))</f>
        <v>46262</v>
      </c>
      <c r="H61" s="14" t="s">
        <v>261</v>
      </c>
      <c r="I61" s="16" t="s">
        <v>601</v>
      </c>
      <c r="J61" s="16" t="s">
        <v>238</v>
      </c>
      <c r="K61" s="15" t="s">
        <v>262</v>
      </c>
      <c r="L61" s="19">
        <v>779997.42</v>
      </c>
      <c r="M61" s="19">
        <v>389998.71</v>
      </c>
      <c r="N61" s="20">
        <v>389998.71</v>
      </c>
    </row>
    <row r="62" spans="1:14" ht="75" x14ac:dyDescent="0.25">
      <c r="A62" s="16" t="s">
        <v>322</v>
      </c>
      <c r="B62" s="16" t="s">
        <v>425</v>
      </c>
      <c r="C62" s="16" t="s">
        <v>500</v>
      </c>
      <c r="D62" s="17" t="s">
        <v>166</v>
      </c>
      <c r="E62" s="18">
        <v>45716</v>
      </c>
      <c r="F62" s="16">
        <v>18</v>
      </c>
      <c r="G62" s="13">
        <f>DATE(YEAR(E62), MONTH(E62)+F62, DAY(E62))</f>
        <v>46262</v>
      </c>
      <c r="H62" s="14" t="s">
        <v>261</v>
      </c>
      <c r="I62" s="16" t="s">
        <v>602</v>
      </c>
      <c r="J62" s="16" t="s">
        <v>235</v>
      </c>
      <c r="K62" s="15" t="s">
        <v>262</v>
      </c>
      <c r="L62" s="19">
        <v>124000</v>
      </c>
      <c r="M62" s="19">
        <v>74400</v>
      </c>
      <c r="N62" s="20">
        <v>49600</v>
      </c>
    </row>
    <row r="63" spans="1:14" ht="75" x14ac:dyDescent="0.25">
      <c r="A63" s="16" t="s">
        <v>323</v>
      </c>
      <c r="B63" s="16" t="s">
        <v>426</v>
      </c>
      <c r="C63" s="16" t="s">
        <v>501</v>
      </c>
      <c r="D63" s="17" t="s">
        <v>209</v>
      </c>
      <c r="E63" s="18">
        <v>45723</v>
      </c>
      <c r="F63" s="16">
        <v>18</v>
      </c>
      <c r="G63" s="13">
        <f>DATE(YEAR(E63), MONTH(E63)+F63, DAY(E63))</f>
        <v>46272</v>
      </c>
      <c r="H63" s="14" t="s">
        <v>261</v>
      </c>
      <c r="I63" s="16" t="s">
        <v>603</v>
      </c>
      <c r="J63" s="16" t="s">
        <v>235</v>
      </c>
      <c r="K63" s="15" t="s">
        <v>262</v>
      </c>
      <c r="L63" s="19">
        <v>617000</v>
      </c>
      <c r="M63" s="19">
        <v>370200</v>
      </c>
      <c r="N63" s="20">
        <v>246800</v>
      </c>
    </row>
    <row r="64" spans="1:14" ht="75" x14ac:dyDescent="0.25">
      <c r="A64" s="16" t="s">
        <v>324</v>
      </c>
      <c r="B64" s="16" t="s">
        <v>61</v>
      </c>
      <c r="C64" s="16" t="s">
        <v>133</v>
      </c>
      <c r="D64" s="17" t="s">
        <v>173</v>
      </c>
      <c r="E64" s="18">
        <v>45723</v>
      </c>
      <c r="F64" s="16">
        <v>18</v>
      </c>
      <c r="G64" s="13">
        <f>DATE(YEAR(E64), MONTH(E64)+F64, DAY(E64))</f>
        <v>46272</v>
      </c>
      <c r="H64" s="14" t="s">
        <v>261</v>
      </c>
      <c r="I64" s="16" t="s">
        <v>604</v>
      </c>
      <c r="J64" s="16" t="s">
        <v>231</v>
      </c>
      <c r="K64" s="15" t="s">
        <v>262</v>
      </c>
      <c r="L64" s="19">
        <v>416000</v>
      </c>
      <c r="M64" s="19">
        <v>249600</v>
      </c>
      <c r="N64" s="20">
        <v>166400</v>
      </c>
    </row>
    <row r="65" spans="1:14" ht="75" x14ac:dyDescent="0.25">
      <c r="A65" s="16" t="s">
        <v>325</v>
      </c>
      <c r="B65" s="16" t="s">
        <v>33</v>
      </c>
      <c r="C65" s="16" t="s">
        <v>105</v>
      </c>
      <c r="D65" s="17" t="s">
        <v>189</v>
      </c>
      <c r="E65" s="18">
        <v>45716</v>
      </c>
      <c r="F65" s="16">
        <v>18</v>
      </c>
      <c r="G65" s="13">
        <f>DATE(YEAR(E65), MONTH(E65)+F65, DAY(E65))</f>
        <v>46262</v>
      </c>
      <c r="H65" s="14" t="s">
        <v>261</v>
      </c>
      <c r="I65" s="16" t="s">
        <v>605</v>
      </c>
      <c r="J65" s="16" t="s">
        <v>231</v>
      </c>
      <c r="K65" s="15" t="s">
        <v>262</v>
      </c>
      <c r="L65" s="19">
        <v>290000</v>
      </c>
      <c r="M65" s="19">
        <v>174000</v>
      </c>
      <c r="N65" s="20">
        <v>116000</v>
      </c>
    </row>
    <row r="66" spans="1:14" ht="75" x14ac:dyDescent="0.25">
      <c r="A66" s="16" t="s">
        <v>326</v>
      </c>
      <c r="B66" s="16" t="s">
        <v>427</v>
      </c>
      <c r="C66" s="16" t="s">
        <v>502</v>
      </c>
      <c r="D66" s="17" t="s">
        <v>209</v>
      </c>
      <c r="E66" s="18">
        <v>45716</v>
      </c>
      <c r="F66" s="16">
        <v>18</v>
      </c>
      <c r="G66" s="13">
        <f>DATE(YEAR(E66), MONTH(E66)+F66, DAY(E66))</f>
        <v>46262</v>
      </c>
      <c r="H66" s="14" t="s">
        <v>261</v>
      </c>
      <c r="I66" s="16" t="s">
        <v>606</v>
      </c>
      <c r="J66" s="16" t="s">
        <v>233</v>
      </c>
      <c r="K66" s="15" t="s">
        <v>262</v>
      </c>
      <c r="L66" s="19">
        <v>998200</v>
      </c>
      <c r="M66" s="19">
        <v>499100</v>
      </c>
      <c r="N66" s="20">
        <v>499100</v>
      </c>
    </row>
    <row r="67" spans="1:14" ht="75" x14ac:dyDescent="0.25">
      <c r="A67" s="16" t="s">
        <v>327</v>
      </c>
      <c r="B67" s="16" t="s">
        <v>27</v>
      </c>
      <c r="C67" s="16" t="s">
        <v>99</v>
      </c>
      <c r="D67" s="17" t="s">
        <v>174</v>
      </c>
      <c r="E67" s="18">
        <v>45716</v>
      </c>
      <c r="F67" s="16">
        <v>16</v>
      </c>
      <c r="G67" s="13">
        <f>DATE(YEAR(E67), MONTH(E67)+F67, DAY(E67))</f>
        <v>46201</v>
      </c>
      <c r="H67" s="14" t="s">
        <v>261</v>
      </c>
      <c r="I67" s="16" t="s">
        <v>607</v>
      </c>
      <c r="J67" s="16" t="s">
        <v>226</v>
      </c>
      <c r="K67" s="15" t="s">
        <v>262</v>
      </c>
      <c r="L67" s="19">
        <v>408000</v>
      </c>
      <c r="M67" s="19">
        <v>244800</v>
      </c>
      <c r="N67" s="20">
        <v>163200</v>
      </c>
    </row>
    <row r="68" spans="1:14" ht="90" x14ac:dyDescent="0.25">
      <c r="A68" s="16" t="s">
        <v>328</v>
      </c>
      <c r="B68" s="16" t="s">
        <v>428</v>
      </c>
      <c r="C68" s="16" t="s">
        <v>503</v>
      </c>
      <c r="D68" s="17" t="s">
        <v>206</v>
      </c>
      <c r="E68" s="18">
        <v>45723</v>
      </c>
      <c r="F68" s="16">
        <v>18</v>
      </c>
      <c r="G68" s="13">
        <f>DATE(YEAR(E68), MONTH(E68)+F68, DAY(E68))</f>
        <v>46272</v>
      </c>
      <c r="H68" s="14" t="s">
        <v>261</v>
      </c>
      <c r="I68" s="16" t="s">
        <v>608</v>
      </c>
      <c r="J68" s="16" t="s">
        <v>241</v>
      </c>
      <c r="K68" s="15" t="s">
        <v>262</v>
      </c>
      <c r="L68" s="19">
        <v>676000</v>
      </c>
      <c r="M68" s="19">
        <v>400000</v>
      </c>
      <c r="N68" s="20">
        <v>276000</v>
      </c>
    </row>
    <row r="69" spans="1:14" ht="75" x14ac:dyDescent="0.25">
      <c r="A69" s="16" t="s">
        <v>329</v>
      </c>
      <c r="B69" s="16" t="s">
        <v>429</v>
      </c>
      <c r="C69" s="16" t="s">
        <v>504</v>
      </c>
      <c r="D69" s="17" t="s">
        <v>209</v>
      </c>
      <c r="E69" s="18">
        <v>45712</v>
      </c>
      <c r="F69" s="16">
        <v>18</v>
      </c>
      <c r="G69" s="13">
        <f>DATE(YEAR(E69), MONTH(E69)+F69, DAY(E69))</f>
        <v>46258</v>
      </c>
      <c r="H69" s="14" t="s">
        <v>261</v>
      </c>
      <c r="I69" s="16" t="s">
        <v>609</v>
      </c>
      <c r="J69" s="16" t="s">
        <v>233</v>
      </c>
      <c r="K69" s="15" t="s">
        <v>262</v>
      </c>
      <c r="L69" s="19">
        <v>639000</v>
      </c>
      <c r="M69" s="19">
        <v>383400</v>
      </c>
      <c r="N69" s="20">
        <v>255600</v>
      </c>
    </row>
    <row r="70" spans="1:14" ht="150" x14ac:dyDescent="0.25">
      <c r="A70" s="16" t="s">
        <v>330</v>
      </c>
      <c r="B70" s="16" t="s">
        <v>56</v>
      </c>
      <c r="C70" s="16" t="s">
        <v>128</v>
      </c>
      <c r="D70" s="17" t="s">
        <v>194</v>
      </c>
      <c r="E70" s="18">
        <v>45712</v>
      </c>
      <c r="F70" s="16">
        <v>18</v>
      </c>
      <c r="G70" s="13">
        <f>DATE(YEAR(E70), MONTH(E70)+F70, DAY(E70))</f>
        <v>46258</v>
      </c>
      <c r="H70" s="14" t="s">
        <v>261</v>
      </c>
      <c r="I70" s="16" t="s">
        <v>610</v>
      </c>
      <c r="J70" s="16" t="s">
        <v>252</v>
      </c>
      <c r="K70" s="15" t="s">
        <v>262</v>
      </c>
      <c r="L70" s="19">
        <v>458300</v>
      </c>
      <c r="M70" s="19">
        <v>274980</v>
      </c>
      <c r="N70" s="20">
        <v>183320</v>
      </c>
    </row>
    <row r="71" spans="1:14" ht="75" x14ac:dyDescent="0.25">
      <c r="A71" s="16" t="s">
        <v>331</v>
      </c>
      <c r="B71" s="16" t="s">
        <v>28</v>
      </c>
      <c r="C71" s="16" t="s">
        <v>100</v>
      </c>
      <c r="D71" s="17" t="s">
        <v>176</v>
      </c>
      <c r="E71" s="18">
        <v>45712</v>
      </c>
      <c r="F71" s="16">
        <v>18</v>
      </c>
      <c r="G71" s="13">
        <f>DATE(YEAR(E71), MONTH(E71)+F71, DAY(E71))</f>
        <v>46258</v>
      </c>
      <c r="H71" s="14" t="s">
        <v>261</v>
      </c>
      <c r="I71" s="16" t="s">
        <v>611</v>
      </c>
      <c r="J71" s="16" t="s">
        <v>231</v>
      </c>
      <c r="K71" s="15" t="s">
        <v>262</v>
      </c>
      <c r="L71" s="19">
        <v>259000</v>
      </c>
      <c r="M71" s="19">
        <v>155400</v>
      </c>
      <c r="N71" s="20">
        <v>103600</v>
      </c>
    </row>
    <row r="72" spans="1:14" ht="90" x14ac:dyDescent="0.25">
      <c r="A72" s="16" t="s">
        <v>332</v>
      </c>
      <c r="B72" s="16" t="s">
        <v>430</v>
      </c>
      <c r="C72" s="16" t="s">
        <v>505</v>
      </c>
      <c r="D72" s="17" t="s">
        <v>169</v>
      </c>
      <c r="E72" s="18">
        <v>45723</v>
      </c>
      <c r="F72" s="16">
        <v>18</v>
      </c>
      <c r="G72" s="13">
        <f>DATE(YEAR(E72), MONTH(E72)+F72, DAY(E72))</f>
        <v>46272</v>
      </c>
      <c r="H72" s="14" t="s">
        <v>261</v>
      </c>
      <c r="I72" s="16" t="s">
        <v>612</v>
      </c>
      <c r="J72" s="16" t="s">
        <v>231</v>
      </c>
      <c r="K72" s="15" t="s">
        <v>262</v>
      </c>
      <c r="L72" s="19">
        <v>416640</v>
      </c>
      <c r="M72" s="19">
        <v>249984</v>
      </c>
      <c r="N72" s="20">
        <v>166656</v>
      </c>
    </row>
    <row r="73" spans="1:14" ht="75" x14ac:dyDescent="0.25">
      <c r="A73" s="16" t="s">
        <v>333</v>
      </c>
      <c r="B73" s="16" t="s">
        <v>43</v>
      </c>
      <c r="C73" s="16" t="s">
        <v>115</v>
      </c>
      <c r="D73" s="17" t="s">
        <v>176</v>
      </c>
      <c r="E73" s="18">
        <v>45723</v>
      </c>
      <c r="F73" s="16">
        <v>18</v>
      </c>
      <c r="G73" s="13">
        <f>DATE(YEAR(E73), MONTH(E73)+F73, DAY(E73))</f>
        <v>46272</v>
      </c>
      <c r="H73" s="14" t="s">
        <v>261</v>
      </c>
      <c r="I73" s="16" t="s">
        <v>613</v>
      </c>
      <c r="J73" s="16" t="s">
        <v>231</v>
      </c>
      <c r="K73" s="15" t="s">
        <v>262</v>
      </c>
      <c r="L73" s="19">
        <v>385000</v>
      </c>
      <c r="M73" s="19">
        <v>231000</v>
      </c>
      <c r="N73" s="20">
        <v>154000</v>
      </c>
    </row>
    <row r="74" spans="1:14" ht="75" x14ac:dyDescent="0.25">
      <c r="A74" s="16" t="s">
        <v>334</v>
      </c>
      <c r="B74" s="16" t="s">
        <v>47</v>
      </c>
      <c r="C74" s="16" t="s">
        <v>119</v>
      </c>
      <c r="D74" s="17" t="s">
        <v>193</v>
      </c>
      <c r="E74" s="18">
        <v>45712</v>
      </c>
      <c r="F74" s="16">
        <v>18</v>
      </c>
      <c r="G74" s="13">
        <f>DATE(YEAR(E74), MONTH(E74)+F74, DAY(E74))</f>
        <v>46258</v>
      </c>
      <c r="H74" s="14" t="s">
        <v>261</v>
      </c>
      <c r="I74" s="16" t="s">
        <v>614</v>
      </c>
      <c r="J74" s="16" t="s">
        <v>226</v>
      </c>
      <c r="K74" s="15" t="s">
        <v>262</v>
      </c>
      <c r="L74" s="19">
        <v>421400</v>
      </c>
      <c r="M74" s="19">
        <v>252840</v>
      </c>
      <c r="N74" s="20">
        <v>168560</v>
      </c>
    </row>
    <row r="75" spans="1:14" ht="75" x14ac:dyDescent="0.25">
      <c r="A75" s="16" t="s">
        <v>335</v>
      </c>
      <c r="B75" s="16" t="s">
        <v>431</v>
      </c>
      <c r="C75" s="16" t="s">
        <v>506</v>
      </c>
      <c r="D75" s="17" t="s">
        <v>183</v>
      </c>
      <c r="E75" s="18">
        <v>45712</v>
      </c>
      <c r="F75" s="16">
        <v>18</v>
      </c>
      <c r="G75" s="13">
        <f>DATE(YEAR(E75), MONTH(E75)+F75, DAY(E75))</f>
        <v>46258</v>
      </c>
      <c r="H75" s="14" t="s">
        <v>261</v>
      </c>
      <c r="I75" s="16" t="s">
        <v>615</v>
      </c>
      <c r="J75" s="16" t="s">
        <v>683</v>
      </c>
      <c r="K75" s="15" t="s">
        <v>262</v>
      </c>
      <c r="L75" s="19">
        <v>415000</v>
      </c>
      <c r="M75" s="19">
        <v>249000</v>
      </c>
      <c r="N75" s="20">
        <v>166000</v>
      </c>
    </row>
    <row r="76" spans="1:14" ht="75" x14ac:dyDescent="0.25">
      <c r="A76" s="16" t="s">
        <v>336</v>
      </c>
      <c r="B76" s="16" t="s">
        <v>62</v>
      </c>
      <c r="C76" s="16" t="s">
        <v>134</v>
      </c>
      <c r="D76" s="17" t="s">
        <v>212</v>
      </c>
      <c r="E76" s="18">
        <v>45716</v>
      </c>
      <c r="F76" s="16">
        <v>18</v>
      </c>
      <c r="G76" s="13">
        <f>DATE(YEAR(E76), MONTH(E76)+F76, DAY(E76))</f>
        <v>46262</v>
      </c>
      <c r="H76" s="14" t="s">
        <v>261</v>
      </c>
      <c r="I76" s="16" t="s">
        <v>616</v>
      </c>
      <c r="J76" s="16" t="s">
        <v>243</v>
      </c>
      <c r="K76" s="15" t="s">
        <v>262</v>
      </c>
      <c r="L76" s="19">
        <v>609000</v>
      </c>
      <c r="M76" s="19">
        <v>365400</v>
      </c>
      <c r="N76" s="20">
        <v>243600</v>
      </c>
    </row>
    <row r="77" spans="1:14" ht="75" x14ac:dyDescent="0.25">
      <c r="A77" s="16" t="s">
        <v>337</v>
      </c>
      <c r="B77" s="16" t="s">
        <v>432</v>
      </c>
      <c r="C77" s="16" t="s">
        <v>507</v>
      </c>
      <c r="D77" s="17" t="s">
        <v>209</v>
      </c>
      <c r="E77" s="18">
        <v>45716</v>
      </c>
      <c r="F77" s="16">
        <v>14</v>
      </c>
      <c r="G77" s="13">
        <f>DATE(YEAR(E77), MONTH(E77)+F77, DAY(E77))</f>
        <v>46140</v>
      </c>
      <c r="H77" s="14" t="s">
        <v>261</v>
      </c>
      <c r="I77" s="16" t="s">
        <v>617</v>
      </c>
      <c r="J77" s="16" t="s">
        <v>241</v>
      </c>
      <c r="K77" s="15" t="s">
        <v>262</v>
      </c>
      <c r="L77" s="19">
        <v>802000</v>
      </c>
      <c r="M77" s="19">
        <v>345166.67</v>
      </c>
      <c r="N77" s="20">
        <v>456833.33</v>
      </c>
    </row>
    <row r="78" spans="1:14" ht="105" x14ac:dyDescent="0.25">
      <c r="A78" s="16" t="s">
        <v>338</v>
      </c>
      <c r="B78" s="16" t="s">
        <v>65</v>
      </c>
      <c r="C78" s="16" t="s">
        <v>137</v>
      </c>
      <c r="D78" s="17" t="s">
        <v>216</v>
      </c>
      <c r="E78" s="18">
        <v>45723</v>
      </c>
      <c r="F78" s="16">
        <v>18</v>
      </c>
      <c r="G78" s="13">
        <f>DATE(YEAR(E78), MONTH(E78)+F78, DAY(E78))</f>
        <v>46272</v>
      </c>
      <c r="H78" s="14" t="s">
        <v>261</v>
      </c>
      <c r="I78" s="16" t="s">
        <v>618</v>
      </c>
      <c r="J78" s="16" t="s">
        <v>253</v>
      </c>
      <c r="K78" s="15" t="s">
        <v>262</v>
      </c>
      <c r="L78" s="19">
        <v>999960</v>
      </c>
      <c r="M78" s="19">
        <v>499980</v>
      </c>
      <c r="N78" s="20">
        <v>499980</v>
      </c>
    </row>
    <row r="79" spans="1:14" ht="75" x14ac:dyDescent="0.25">
      <c r="A79" s="16" t="s">
        <v>339</v>
      </c>
      <c r="B79" s="16" t="s">
        <v>75</v>
      </c>
      <c r="C79" s="16" t="s">
        <v>147</v>
      </c>
      <c r="D79" s="17" t="s">
        <v>217</v>
      </c>
      <c r="E79" s="18">
        <v>45723</v>
      </c>
      <c r="F79" s="16">
        <v>18</v>
      </c>
      <c r="G79" s="13">
        <f>DATE(YEAR(E79), MONTH(E79)+F79, DAY(E79))</f>
        <v>46272</v>
      </c>
      <c r="H79" s="14" t="s">
        <v>261</v>
      </c>
      <c r="I79" s="16" t="s">
        <v>619</v>
      </c>
      <c r="J79" s="16" t="s">
        <v>235</v>
      </c>
      <c r="K79" s="15" t="s">
        <v>262</v>
      </c>
      <c r="L79" s="19">
        <v>665000</v>
      </c>
      <c r="M79" s="19">
        <v>399000</v>
      </c>
      <c r="N79" s="20">
        <v>266000</v>
      </c>
    </row>
    <row r="80" spans="1:14" ht="75" x14ac:dyDescent="0.25">
      <c r="A80" s="16" t="s">
        <v>340</v>
      </c>
      <c r="B80" s="16" t="s">
        <v>433</v>
      </c>
      <c r="C80" s="16" t="s">
        <v>508</v>
      </c>
      <c r="D80" s="17" t="s">
        <v>222</v>
      </c>
      <c r="E80" s="18">
        <v>45716</v>
      </c>
      <c r="F80" s="16">
        <v>18</v>
      </c>
      <c r="G80" s="13">
        <f>DATE(YEAR(E80), MONTH(E80)+F80, DAY(E80))</f>
        <v>46262</v>
      </c>
      <c r="H80" s="14" t="s">
        <v>261</v>
      </c>
      <c r="I80" s="16" t="s">
        <v>620</v>
      </c>
      <c r="J80" s="16" t="s">
        <v>684</v>
      </c>
      <c r="K80" s="15" t="s">
        <v>262</v>
      </c>
      <c r="L80" s="19">
        <v>320000</v>
      </c>
      <c r="M80" s="19">
        <v>192000</v>
      </c>
      <c r="N80" s="20">
        <v>128000</v>
      </c>
    </row>
    <row r="81" spans="1:14" ht="75" x14ac:dyDescent="0.25">
      <c r="A81" s="16" t="s">
        <v>341</v>
      </c>
      <c r="B81" s="16" t="s">
        <v>434</v>
      </c>
      <c r="C81" s="16" t="s">
        <v>509</v>
      </c>
      <c r="D81" s="17" t="s">
        <v>178</v>
      </c>
      <c r="E81" s="18">
        <v>45716</v>
      </c>
      <c r="F81" s="16">
        <v>18</v>
      </c>
      <c r="G81" s="13">
        <f>DATE(YEAR(E81), MONTH(E81)+F81, DAY(E81))</f>
        <v>46262</v>
      </c>
      <c r="H81" s="14" t="s">
        <v>261</v>
      </c>
      <c r="I81" s="16" t="s">
        <v>621</v>
      </c>
      <c r="J81" s="16" t="s">
        <v>231</v>
      </c>
      <c r="K81" s="15" t="s">
        <v>262</v>
      </c>
      <c r="L81" s="19">
        <v>177072</v>
      </c>
      <c r="M81" s="19">
        <v>106243.2</v>
      </c>
      <c r="N81" s="19">
        <v>70828.800000000003</v>
      </c>
    </row>
    <row r="82" spans="1:14" ht="75" x14ac:dyDescent="0.25">
      <c r="A82" s="16" t="s">
        <v>342</v>
      </c>
      <c r="B82" s="16" t="s">
        <v>81</v>
      </c>
      <c r="C82" s="16" t="s">
        <v>153</v>
      </c>
      <c r="D82" s="17" t="s">
        <v>175</v>
      </c>
      <c r="E82" s="18">
        <v>45716</v>
      </c>
      <c r="F82" s="16">
        <v>18</v>
      </c>
      <c r="G82" s="13">
        <f>DATE(YEAR(E82), MONTH(E82)+F82, DAY(E82))</f>
        <v>46262</v>
      </c>
      <c r="H82" s="14" t="s">
        <v>261</v>
      </c>
      <c r="I82" s="16" t="s">
        <v>622</v>
      </c>
      <c r="J82" s="16" t="s">
        <v>233</v>
      </c>
      <c r="K82" s="15" t="s">
        <v>262</v>
      </c>
      <c r="L82" s="19">
        <v>569900</v>
      </c>
      <c r="M82" s="19">
        <v>341940</v>
      </c>
      <c r="N82" s="19">
        <v>227960</v>
      </c>
    </row>
    <row r="83" spans="1:14" ht="150" x14ac:dyDescent="0.25">
      <c r="A83" s="16" t="s">
        <v>343</v>
      </c>
      <c r="B83" s="16" t="s">
        <v>435</v>
      </c>
      <c r="C83" s="16" t="s">
        <v>510</v>
      </c>
      <c r="D83" s="17" t="s">
        <v>194</v>
      </c>
      <c r="E83" s="18">
        <v>45716</v>
      </c>
      <c r="F83" s="16">
        <v>13</v>
      </c>
      <c r="G83" s="13">
        <f>DATE(YEAR(E83), MONTH(E83)+F83, DAY(E83))</f>
        <v>46109</v>
      </c>
      <c r="H83" s="14" t="s">
        <v>261</v>
      </c>
      <c r="I83" s="16" t="s">
        <v>623</v>
      </c>
      <c r="J83" s="16" t="s">
        <v>260</v>
      </c>
      <c r="K83" s="15" t="s">
        <v>262</v>
      </c>
      <c r="L83" s="19">
        <v>100500</v>
      </c>
      <c r="M83" s="19">
        <v>60000</v>
      </c>
      <c r="N83" s="19">
        <v>40500</v>
      </c>
    </row>
    <row r="84" spans="1:14" ht="105" x14ac:dyDescent="0.25">
      <c r="A84" s="16" t="s">
        <v>344</v>
      </c>
      <c r="B84" s="16" t="s">
        <v>436</v>
      </c>
      <c r="C84" s="16" t="s">
        <v>511</v>
      </c>
      <c r="D84" s="17" t="s">
        <v>209</v>
      </c>
      <c r="E84" s="18">
        <v>45716</v>
      </c>
      <c r="F84" s="16">
        <v>18</v>
      </c>
      <c r="G84" s="13">
        <f>DATE(YEAR(E84), MONTH(E84)+F84, DAY(E84))</f>
        <v>46262</v>
      </c>
      <c r="H84" s="14" t="s">
        <v>261</v>
      </c>
      <c r="I84" s="16" t="s">
        <v>624</v>
      </c>
      <c r="J84" s="16" t="s">
        <v>233</v>
      </c>
      <c r="K84" s="15" t="s">
        <v>262</v>
      </c>
      <c r="L84" s="19">
        <v>499100</v>
      </c>
      <c r="M84" s="19">
        <v>249550</v>
      </c>
      <c r="N84" s="19">
        <v>249550</v>
      </c>
    </row>
    <row r="85" spans="1:14" ht="90" x14ac:dyDescent="0.25">
      <c r="A85" s="16" t="s">
        <v>345</v>
      </c>
      <c r="B85" s="16" t="s">
        <v>437</v>
      </c>
      <c r="C85" s="16" t="s">
        <v>512</v>
      </c>
      <c r="D85" s="17" t="s">
        <v>200</v>
      </c>
      <c r="E85" s="18">
        <v>45716</v>
      </c>
      <c r="F85" s="16">
        <v>18</v>
      </c>
      <c r="G85" s="13">
        <f>DATE(YEAR(E85), MONTH(E85)+F85, DAY(E85))</f>
        <v>46262</v>
      </c>
      <c r="H85" s="14" t="s">
        <v>261</v>
      </c>
      <c r="I85" s="16" t="s">
        <v>625</v>
      </c>
      <c r="J85" s="16" t="s">
        <v>233</v>
      </c>
      <c r="K85" s="15" t="s">
        <v>262</v>
      </c>
      <c r="L85" s="19">
        <v>384500</v>
      </c>
      <c r="M85" s="19">
        <v>230700</v>
      </c>
      <c r="N85" s="20">
        <v>153800</v>
      </c>
    </row>
    <row r="86" spans="1:14" ht="105" x14ac:dyDescent="0.25">
      <c r="A86" s="16" t="s">
        <v>346</v>
      </c>
      <c r="B86" s="16" t="s">
        <v>438</v>
      </c>
      <c r="C86" s="16" t="s">
        <v>513</v>
      </c>
      <c r="D86" s="17" t="s">
        <v>221</v>
      </c>
      <c r="E86" s="18">
        <v>45716</v>
      </c>
      <c r="F86" s="16">
        <v>18</v>
      </c>
      <c r="G86" s="13">
        <f>DATE(YEAR(E86), MONTH(E86)+F86, DAY(E86))</f>
        <v>46262</v>
      </c>
      <c r="H86" s="14" t="s">
        <v>261</v>
      </c>
      <c r="I86" s="16" t="s">
        <v>626</v>
      </c>
      <c r="J86" s="16" t="s">
        <v>251</v>
      </c>
      <c r="K86" s="15" t="s">
        <v>262</v>
      </c>
      <c r="L86" s="19">
        <v>496040</v>
      </c>
      <c r="M86" s="19">
        <v>297624</v>
      </c>
      <c r="N86" s="20">
        <v>198416</v>
      </c>
    </row>
    <row r="87" spans="1:14" ht="75" x14ac:dyDescent="0.25">
      <c r="A87" s="16" t="s">
        <v>347</v>
      </c>
      <c r="B87" s="16" t="s">
        <v>439</v>
      </c>
      <c r="C87" s="16" t="s">
        <v>514</v>
      </c>
      <c r="D87" s="17" t="s">
        <v>471</v>
      </c>
      <c r="E87" s="18">
        <v>45716</v>
      </c>
      <c r="F87" s="16">
        <v>12</v>
      </c>
      <c r="G87" s="13">
        <f>DATE(YEAR(E87), MONTH(E87)+F87, DAY(E87))</f>
        <v>46081</v>
      </c>
      <c r="H87" s="14" t="s">
        <v>261</v>
      </c>
      <c r="I87" s="16" t="s">
        <v>627</v>
      </c>
      <c r="J87" s="16" t="s">
        <v>241</v>
      </c>
      <c r="K87" s="15" t="s">
        <v>262</v>
      </c>
      <c r="L87" s="19">
        <v>1000000</v>
      </c>
      <c r="M87" s="19">
        <v>500000</v>
      </c>
      <c r="N87" s="20">
        <v>500000</v>
      </c>
    </row>
    <row r="88" spans="1:14" ht="75" x14ac:dyDescent="0.25">
      <c r="A88" s="16" t="s">
        <v>348</v>
      </c>
      <c r="B88" s="16" t="s">
        <v>440</v>
      </c>
      <c r="C88" s="16" t="s">
        <v>515</v>
      </c>
      <c r="D88" s="17" t="s">
        <v>472</v>
      </c>
      <c r="E88" s="18">
        <v>45723</v>
      </c>
      <c r="F88" s="16">
        <v>18</v>
      </c>
      <c r="G88" s="13">
        <f>DATE(YEAR(E88), MONTH(E88)+F88, DAY(E88))</f>
        <v>46272</v>
      </c>
      <c r="H88" s="14" t="s">
        <v>261</v>
      </c>
      <c r="I88" s="16" t="s">
        <v>628</v>
      </c>
      <c r="J88" s="16" t="s">
        <v>234</v>
      </c>
      <c r="K88" s="15" t="s">
        <v>262</v>
      </c>
      <c r="L88" s="19">
        <v>107750</v>
      </c>
      <c r="M88" s="19">
        <v>64650</v>
      </c>
      <c r="N88" s="20">
        <v>43100</v>
      </c>
    </row>
    <row r="89" spans="1:14" ht="75" x14ac:dyDescent="0.25">
      <c r="A89" s="16" t="s">
        <v>349</v>
      </c>
      <c r="B89" s="16" t="s">
        <v>20</v>
      </c>
      <c r="C89" s="16" t="s">
        <v>92</v>
      </c>
      <c r="D89" s="17" t="s">
        <v>163</v>
      </c>
      <c r="E89" s="18">
        <v>45712</v>
      </c>
      <c r="F89" s="16">
        <v>18</v>
      </c>
      <c r="G89" s="13">
        <f>DATE(YEAR(E89), MONTH(E89)+F89, DAY(E89))</f>
        <v>46258</v>
      </c>
      <c r="H89" s="14" t="s">
        <v>261</v>
      </c>
      <c r="I89" s="16" t="s">
        <v>629</v>
      </c>
      <c r="J89" s="16" t="s">
        <v>226</v>
      </c>
      <c r="K89" s="15" t="s">
        <v>262</v>
      </c>
      <c r="L89" s="19">
        <v>660800</v>
      </c>
      <c r="M89" s="19">
        <v>396480</v>
      </c>
      <c r="N89" s="20">
        <v>264320</v>
      </c>
    </row>
    <row r="90" spans="1:14" ht="75" x14ac:dyDescent="0.25">
      <c r="A90" s="16" t="s">
        <v>350</v>
      </c>
      <c r="B90" s="16" t="s">
        <v>441</v>
      </c>
      <c r="C90" s="16" t="s">
        <v>516</v>
      </c>
      <c r="D90" s="17" t="s">
        <v>186</v>
      </c>
      <c r="E90" s="18">
        <v>45716</v>
      </c>
      <c r="F90" s="16">
        <v>18</v>
      </c>
      <c r="G90" s="13">
        <f>DATE(YEAR(E90), MONTH(E90)+F90, DAY(E90))</f>
        <v>46262</v>
      </c>
      <c r="H90" s="14" t="s">
        <v>261</v>
      </c>
      <c r="I90" s="16" t="s">
        <v>630</v>
      </c>
      <c r="J90" s="16" t="s">
        <v>241</v>
      </c>
      <c r="K90" s="15" t="s">
        <v>262</v>
      </c>
      <c r="L90" s="19">
        <v>169784</v>
      </c>
      <c r="M90" s="19">
        <v>101870.39999999999</v>
      </c>
      <c r="N90" s="20">
        <v>67913.600000000006</v>
      </c>
    </row>
    <row r="91" spans="1:14" ht="75" x14ac:dyDescent="0.25">
      <c r="A91" s="16" t="s">
        <v>351</v>
      </c>
      <c r="B91" s="16" t="s">
        <v>23</v>
      </c>
      <c r="C91" s="16" t="s">
        <v>95</v>
      </c>
      <c r="D91" s="17" t="s">
        <v>164</v>
      </c>
      <c r="E91" s="18">
        <v>45716</v>
      </c>
      <c r="F91" s="16">
        <v>18</v>
      </c>
      <c r="G91" s="13">
        <f>DATE(YEAR(E91), MONTH(E91)+F91, DAY(E91))</f>
        <v>46262</v>
      </c>
      <c r="H91" s="14" t="s">
        <v>261</v>
      </c>
      <c r="I91" s="16" t="s">
        <v>631</v>
      </c>
      <c r="J91" s="16" t="s">
        <v>229</v>
      </c>
      <c r="K91" s="15" t="s">
        <v>262</v>
      </c>
      <c r="L91" s="19">
        <v>659150</v>
      </c>
      <c r="M91" s="19">
        <v>395490</v>
      </c>
      <c r="N91" s="20">
        <v>263660</v>
      </c>
    </row>
    <row r="92" spans="1:14" ht="75" x14ac:dyDescent="0.25">
      <c r="A92" s="16" t="s">
        <v>352</v>
      </c>
      <c r="B92" s="16" t="s">
        <v>77</v>
      </c>
      <c r="C92" s="16" t="s">
        <v>149</v>
      </c>
      <c r="D92" s="17" t="s">
        <v>179</v>
      </c>
      <c r="E92" s="18">
        <v>45723</v>
      </c>
      <c r="F92" s="16">
        <v>18</v>
      </c>
      <c r="G92" s="13">
        <f>DATE(YEAR(E92), MONTH(E92)+F92, DAY(E92))</f>
        <v>46272</v>
      </c>
      <c r="H92" s="14" t="s">
        <v>261</v>
      </c>
      <c r="I92" s="16" t="s">
        <v>632</v>
      </c>
      <c r="J92" s="16" t="s">
        <v>259</v>
      </c>
      <c r="K92" s="15" t="s">
        <v>262</v>
      </c>
      <c r="L92" s="19">
        <v>559512.84000000008</v>
      </c>
      <c r="M92" s="19">
        <v>335707.7</v>
      </c>
      <c r="N92" s="20">
        <v>223805.14</v>
      </c>
    </row>
    <row r="93" spans="1:14" ht="75" x14ac:dyDescent="0.25">
      <c r="A93" s="16" t="s">
        <v>353</v>
      </c>
      <c r="B93" s="16" t="s">
        <v>70</v>
      </c>
      <c r="C93" s="16" t="s">
        <v>142</v>
      </c>
      <c r="D93" s="17" t="s">
        <v>209</v>
      </c>
      <c r="E93" s="18">
        <v>45723</v>
      </c>
      <c r="F93" s="16">
        <v>18</v>
      </c>
      <c r="G93" s="13">
        <f>DATE(YEAR(E93), MONTH(E93)+F93, DAY(E93))</f>
        <v>46272</v>
      </c>
      <c r="H93" s="14" t="s">
        <v>261</v>
      </c>
      <c r="I93" s="16" t="s">
        <v>633</v>
      </c>
      <c r="J93" s="16" t="s">
        <v>227</v>
      </c>
      <c r="K93" s="15" t="s">
        <v>262</v>
      </c>
      <c r="L93" s="19">
        <v>416666.66000000003</v>
      </c>
      <c r="M93" s="19">
        <v>250000</v>
      </c>
      <c r="N93" s="20">
        <v>166666.66</v>
      </c>
    </row>
    <row r="94" spans="1:14" ht="75" x14ac:dyDescent="0.25">
      <c r="A94" s="16" t="s">
        <v>354</v>
      </c>
      <c r="B94" s="16" t="s">
        <v>41</v>
      </c>
      <c r="C94" s="16" t="s">
        <v>113</v>
      </c>
      <c r="D94" s="17" t="s">
        <v>181</v>
      </c>
      <c r="E94" s="18">
        <v>45716</v>
      </c>
      <c r="F94" s="16">
        <v>18</v>
      </c>
      <c r="G94" s="13">
        <f>DATE(YEAR(E94), MONTH(E94)+F94, DAY(E94))</f>
        <v>46262</v>
      </c>
      <c r="H94" s="14" t="s">
        <v>261</v>
      </c>
      <c r="I94" s="16" t="s">
        <v>634</v>
      </c>
      <c r="J94" s="16" t="s">
        <v>239</v>
      </c>
      <c r="K94" s="15" t="s">
        <v>262</v>
      </c>
      <c r="L94" s="19">
        <v>665260</v>
      </c>
      <c r="M94" s="19">
        <v>399156</v>
      </c>
      <c r="N94" s="20">
        <v>266104</v>
      </c>
    </row>
    <row r="95" spans="1:14" ht="75" x14ac:dyDescent="0.25">
      <c r="A95" s="16" t="s">
        <v>355</v>
      </c>
      <c r="B95" s="16" t="s">
        <v>45</v>
      </c>
      <c r="C95" s="16" t="s">
        <v>117</v>
      </c>
      <c r="D95" s="17" t="s">
        <v>181</v>
      </c>
      <c r="E95" s="18">
        <v>45723</v>
      </c>
      <c r="F95" s="16">
        <v>18</v>
      </c>
      <c r="G95" s="13">
        <f>DATE(YEAR(E95), MONTH(E95)+F95, DAY(E95))</f>
        <v>46272</v>
      </c>
      <c r="H95" s="14" t="s">
        <v>261</v>
      </c>
      <c r="I95" s="16" t="s">
        <v>635</v>
      </c>
      <c r="J95" s="16" t="s">
        <v>239</v>
      </c>
      <c r="K95" s="15" t="s">
        <v>262</v>
      </c>
      <c r="L95" s="19">
        <v>490988</v>
      </c>
      <c r="M95" s="19">
        <v>294592.8</v>
      </c>
      <c r="N95" s="20">
        <v>196395.2</v>
      </c>
    </row>
    <row r="96" spans="1:14" ht="75" x14ac:dyDescent="0.25">
      <c r="A96" s="16" t="s">
        <v>356</v>
      </c>
      <c r="B96" s="16" t="s">
        <v>58</v>
      </c>
      <c r="C96" s="16" t="s">
        <v>130</v>
      </c>
      <c r="D96" s="17" t="s">
        <v>172</v>
      </c>
      <c r="E96" s="18">
        <v>45712</v>
      </c>
      <c r="F96" s="16">
        <v>18</v>
      </c>
      <c r="G96" s="13">
        <f>DATE(YEAR(E96), MONTH(E96)+F96, DAY(E96))</f>
        <v>46258</v>
      </c>
      <c r="H96" s="14" t="s">
        <v>261</v>
      </c>
      <c r="I96" s="16" t="s">
        <v>636</v>
      </c>
      <c r="J96" s="16" t="s">
        <v>241</v>
      </c>
      <c r="K96" s="15" t="s">
        <v>262</v>
      </c>
      <c r="L96" s="19">
        <v>613800</v>
      </c>
      <c r="M96" s="19">
        <v>368280</v>
      </c>
      <c r="N96" s="20">
        <v>245520</v>
      </c>
    </row>
    <row r="97" spans="1:14" ht="75" x14ac:dyDescent="0.25">
      <c r="A97" s="16" t="s">
        <v>357</v>
      </c>
      <c r="B97" s="16" t="s">
        <v>442</v>
      </c>
      <c r="C97" s="16" t="s">
        <v>517</v>
      </c>
      <c r="D97" s="17" t="s">
        <v>203</v>
      </c>
      <c r="E97" s="18">
        <v>45716</v>
      </c>
      <c r="F97" s="16">
        <v>18</v>
      </c>
      <c r="G97" s="13">
        <f>DATE(YEAR(E97), MONTH(E97)+F97, DAY(E97))</f>
        <v>46262</v>
      </c>
      <c r="H97" s="14" t="s">
        <v>261</v>
      </c>
      <c r="I97" s="16" t="s">
        <v>637</v>
      </c>
      <c r="J97" s="16" t="s">
        <v>226</v>
      </c>
      <c r="K97" s="15" t="s">
        <v>262</v>
      </c>
      <c r="L97" s="19">
        <v>666445</v>
      </c>
      <c r="M97" s="19">
        <v>399867</v>
      </c>
      <c r="N97" s="20">
        <v>266578</v>
      </c>
    </row>
    <row r="98" spans="1:14" ht="75" x14ac:dyDescent="0.25">
      <c r="A98" s="16" t="s">
        <v>358</v>
      </c>
      <c r="B98" s="16" t="s">
        <v>55</v>
      </c>
      <c r="C98" s="16" t="s">
        <v>127</v>
      </c>
      <c r="D98" s="17" t="s">
        <v>209</v>
      </c>
      <c r="E98" s="18">
        <v>45723</v>
      </c>
      <c r="F98" s="16">
        <v>18</v>
      </c>
      <c r="G98" s="13">
        <f>DATE(YEAR(E98), MONTH(E98)+F98, DAY(E98))</f>
        <v>46272</v>
      </c>
      <c r="H98" s="14" t="s">
        <v>261</v>
      </c>
      <c r="I98" s="16" t="s">
        <v>638</v>
      </c>
      <c r="J98" s="16" t="s">
        <v>235</v>
      </c>
      <c r="K98" s="15" t="s">
        <v>262</v>
      </c>
      <c r="L98" s="19">
        <v>416587.15</v>
      </c>
      <c r="M98" s="19">
        <v>249952.29</v>
      </c>
      <c r="N98" s="20">
        <v>166634.85999999999</v>
      </c>
    </row>
    <row r="99" spans="1:14" ht="150" x14ac:dyDescent="0.25">
      <c r="A99" s="16" t="s">
        <v>359</v>
      </c>
      <c r="B99" s="16" t="s">
        <v>79</v>
      </c>
      <c r="C99" s="16" t="s">
        <v>151</v>
      </c>
      <c r="D99" s="17" t="s">
        <v>194</v>
      </c>
      <c r="E99" s="18">
        <v>45716</v>
      </c>
      <c r="F99" s="16">
        <v>13</v>
      </c>
      <c r="G99" s="13">
        <f>DATE(YEAR(E99), MONTH(E99)+F99, DAY(E99))</f>
        <v>46109</v>
      </c>
      <c r="H99" s="14" t="s">
        <v>261</v>
      </c>
      <c r="I99" s="16" t="s">
        <v>639</v>
      </c>
      <c r="J99" s="16" t="s">
        <v>260</v>
      </c>
      <c r="K99" s="15" t="s">
        <v>262</v>
      </c>
      <c r="L99" s="19">
        <v>219000</v>
      </c>
      <c r="M99" s="19">
        <v>131400</v>
      </c>
      <c r="N99" s="20">
        <v>87600</v>
      </c>
    </row>
    <row r="100" spans="1:14" ht="75" x14ac:dyDescent="0.25">
      <c r="A100" s="16" t="s">
        <v>360</v>
      </c>
      <c r="B100" s="16" t="s">
        <v>86</v>
      </c>
      <c r="C100" s="16" t="s">
        <v>158</v>
      </c>
      <c r="D100" s="17" t="s">
        <v>217</v>
      </c>
      <c r="E100" s="18">
        <v>45716</v>
      </c>
      <c r="F100" s="16">
        <v>18</v>
      </c>
      <c r="G100" s="13">
        <f>DATE(YEAR(E100), MONTH(E100)+F100, DAY(E100))</f>
        <v>46262</v>
      </c>
      <c r="H100" s="14" t="s">
        <v>261</v>
      </c>
      <c r="I100" s="16" t="s">
        <v>640</v>
      </c>
      <c r="J100" s="16" t="s">
        <v>226</v>
      </c>
      <c r="K100" s="15" t="s">
        <v>262</v>
      </c>
      <c r="L100" s="19">
        <v>145000</v>
      </c>
      <c r="M100" s="19">
        <v>87000</v>
      </c>
      <c r="N100" s="20">
        <v>58000</v>
      </c>
    </row>
    <row r="101" spans="1:14" ht="75" x14ac:dyDescent="0.25">
      <c r="A101" s="16" t="s">
        <v>361</v>
      </c>
      <c r="B101" s="16" t="s">
        <v>443</v>
      </c>
      <c r="C101" s="16" t="s">
        <v>518</v>
      </c>
      <c r="D101" s="17" t="s">
        <v>184</v>
      </c>
      <c r="E101" s="18">
        <v>45716</v>
      </c>
      <c r="F101" s="16">
        <v>18</v>
      </c>
      <c r="G101" s="13">
        <f>DATE(YEAR(E101), MONTH(E101)+F101, DAY(E101))</f>
        <v>46262</v>
      </c>
      <c r="H101" s="14" t="s">
        <v>261</v>
      </c>
      <c r="I101" s="16" t="s">
        <v>641</v>
      </c>
      <c r="J101" s="16" t="s">
        <v>226</v>
      </c>
      <c r="K101" s="15" t="s">
        <v>262</v>
      </c>
      <c r="L101" s="19">
        <v>337488</v>
      </c>
      <c r="M101" s="19">
        <v>202492.79999999999</v>
      </c>
      <c r="N101" s="20">
        <v>134995.20000000001</v>
      </c>
    </row>
    <row r="102" spans="1:14" ht="75" x14ac:dyDescent="0.25">
      <c r="A102" s="16" t="s">
        <v>362</v>
      </c>
      <c r="B102" s="16" t="s">
        <v>67</v>
      </c>
      <c r="C102" s="16" t="s">
        <v>139</v>
      </c>
      <c r="D102" s="17" t="s">
        <v>161</v>
      </c>
      <c r="E102" s="18">
        <v>45723</v>
      </c>
      <c r="F102" s="16">
        <v>18</v>
      </c>
      <c r="G102" s="13">
        <f>DATE(YEAR(E102), MONTH(E102)+F102, DAY(E102))</f>
        <v>46272</v>
      </c>
      <c r="H102" s="14" t="s">
        <v>261</v>
      </c>
      <c r="I102" s="16" t="s">
        <v>642</v>
      </c>
      <c r="J102" s="16" t="s">
        <v>233</v>
      </c>
      <c r="K102" s="15" t="s">
        <v>262</v>
      </c>
      <c r="L102" s="19">
        <v>430334</v>
      </c>
      <c r="M102" s="19">
        <v>258200.4</v>
      </c>
      <c r="N102" s="20">
        <v>172133.6</v>
      </c>
    </row>
    <row r="103" spans="1:14" ht="105" x14ac:dyDescent="0.25">
      <c r="A103" s="16" t="s">
        <v>363</v>
      </c>
      <c r="B103" s="16" t="s">
        <v>59</v>
      </c>
      <c r="C103" s="16" t="s">
        <v>131</v>
      </c>
      <c r="D103" s="17" t="s">
        <v>177</v>
      </c>
      <c r="E103" s="18">
        <v>45712</v>
      </c>
      <c r="F103" s="16">
        <v>18</v>
      </c>
      <c r="G103" s="13">
        <f>DATE(YEAR(E103), MONTH(E103)+F103, DAY(E103))</f>
        <v>46258</v>
      </c>
      <c r="H103" s="14" t="s">
        <v>261</v>
      </c>
      <c r="I103" s="16" t="s">
        <v>643</v>
      </c>
      <c r="J103" s="16" t="s">
        <v>254</v>
      </c>
      <c r="K103" s="15" t="s">
        <v>262</v>
      </c>
      <c r="L103" s="19">
        <v>997710</v>
      </c>
      <c r="M103" s="19">
        <v>498855</v>
      </c>
      <c r="N103" s="20">
        <v>498855</v>
      </c>
    </row>
    <row r="104" spans="1:14" ht="90" x14ac:dyDescent="0.25">
      <c r="A104" s="16" t="s">
        <v>364</v>
      </c>
      <c r="B104" s="16" t="s">
        <v>444</v>
      </c>
      <c r="C104" s="16" t="s">
        <v>519</v>
      </c>
      <c r="D104" s="17" t="s">
        <v>473</v>
      </c>
      <c r="E104" s="18">
        <v>45723</v>
      </c>
      <c r="F104" s="16">
        <v>18</v>
      </c>
      <c r="G104" s="13">
        <f>DATE(YEAR(E104), MONTH(E104)+F104, DAY(E104))</f>
        <v>46272</v>
      </c>
      <c r="H104" s="14" t="s">
        <v>261</v>
      </c>
      <c r="I104" s="16" t="s">
        <v>644</v>
      </c>
      <c r="J104" s="16" t="s">
        <v>248</v>
      </c>
      <c r="K104" s="15" t="s">
        <v>262</v>
      </c>
      <c r="L104" s="19">
        <v>440129</v>
      </c>
      <c r="M104" s="19">
        <v>220064.5</v>
      </c>
      <c r="N104" s="20">
        <v>220064.5</v>
      </c>
    </row>
    <row r="105" spans="1:14" ht="75" x14ac:dyDescent="0.25">
      <c r="A105" s="16" t="s">
        <v>365</v>
      </c>
      <c r="B105" s="16" t="s">
        <v>445</v>
      </c>
      <c r="C105" s="16" t="s">
        <v>520</v>
      </c>
      <c r="D105" s="17" t="s">
        <v>166</v>
      </c>
      <c r="E105" s="18">
        <v>45712</v>
      </c>
      <c r="F105" s="16">
        <v>18</v>
      </c>
      <c r="G105" s="13">
        <f>DATE(YEAR(E105), MONTH(E105)+F105, DAY(E105))</f>
        <v>46258</v>
      </c>
      <c r="H105" s="14" t="s">
        <v>261</v>
      </c>
      <c r="I105" s="16" t="s">
        <v>645</v>
      </c>
      <c r="J105" s="16" t="s">
        <v>226</v>
      </c>
      <c r="K105" s="15" t="s">
        <v>262</v>
      </c>
      <c r="L105" s="19">
        <v>238524</v>
      </c>
      <c r="M105" s="19">
        <v>143114.4</v>
      </c>
      <c r="N105" s="20">
        <v>95409.600000000006</v>
      </c>
    </row>
    <row r="106" spans="1:14" ht="90" x14ac:dyDescent="0.25">
      <c r="A106" s="16" t="s">
        <v>366</v>
      </c>
      <c r="B106" s="16" t="s">
        <v>446</v>
      </c>
      <c r="C106" s="16" t="s">
        <v>521</v>
      </c>
      <c r="D106" s="17" t="s">
        <v>175</v>
      </c>
      <c r="E106" s="18">
        <v>45723</v>
      </c>
      <c r="F106" s="16">
        <v>18</v>
      </c>
      <c r="G106" s="13">
        <f>DATE(YEAR(E106), MONTH(E106)+F106, DAY(E106))</f>
        <v>46272</v>
      </c>
      <c r="H106" s="14" t="s">
        <v>261</v>
      </c>
      <c r="I106" s="16" t="s">
        <v>646</v>
      </c>
      <c r="J106" s="16" t="s">
        <v>233</v>
      </c>
      <c r="K106" s="15" t="s">
        <v>262</v>
      </c>
      <c r="L106" s="19">
        <v>664950</v>
      </c>
      <c r="M106" s="19">
        <v>398970</v>
      </c>
      <c r="N106" s="20">
        <v>265980</v>
      </c>
    </row>
    <row r="107" spans="1:14" ht="90" x14ac:dyDescent="0.25">
      <c r="A107" s="16" t="s">
        <v>367</v>
      </c>
      <c r="B107" s="16" t="s">
        <v>447</v>
      </c>
      <c r="C107" s="16" t="s">
        <v>522</v>
      </c>
      <c r="D107" s="17" t="s">
        <v>214</v>
      </c>
      <c r="E107" s="18">
        <v>45723</v>
      </c>
      <c r="F107" s="16">
        <v>18</v>
      </c>
      <c r="G107" s="13">
        <f>DATE(YEAR(E107), MONTH(E107)+F107, DAY(E107))</f>
        <v>46272</v>
      </c>
      <c r="H107" s="14" t="s">
        <v>261</v>
      </c>
      <c r="I107" s="16" t="s">
        <v>647</v>
      </c>
      <c r="J107" s="16" t="s">
        <v>238</v>
      </c>
      <c r="K107" s="15" t="s">
        <v>262</v>
      </c>
      <c r="L107" s="19">
        <v>658618</v>
      </c>
      <c r="M107" s="19">
        <v>395170.8</v>
      </c>
      <c r="N107" s="20">
        <v>263447.2</v>
      </c>
    </row>
    <row r="108" spans="1:14" ht="150" x14ac:dyDescent="0.25">
      <c r="A108" s="16" t="s">
        <v>368</v>
      </c>
      <c r="B108" s="16" t="s">
        <v>448</v>
      </c>
      <c r="C108" s="16" t="s">
        <v>523</v>
      </c>
      <c r="D108" s="17" t="s">
        <v>180</v>
      </c>
      <c r="E108" s="18">
        <v>45723</v>
      </c>
      <c r="F108" s="16">
        <v>18</v>
      </c>
      <c r="G108" s="13">
        <f>DATE(YEAR(E108), MONTH(E108)+F108, DAY(E108))</f>
        <v>46272</v>
      </c>
      <c r="H108" s="14" t="s">
        <v>261</v>
      </c>
      <c r="I108" s="16" t="s">
        <v>648</v>
      </c>
      <c r="J108" s="16" t="s">
        <v>685</v>
      </c>
      <c r="K108" s="15" t="s">
        <v>262</v>
      </c>
      <c r="L108" s="19">
        <v>406634</v>
      </c>
      <c r="M108" s="19">
        <v>243980.4</v>
      </c>
      <c r="N108" s="20">
        <v>162653.6</v>
      </c>
    </row>
    <row r="109" spans="1:14" ht="75" x14ac:dyDescent="0.25">
      <c r="A109" s="16" t="s">
        <v>369</v>
      </c>
      <c r="B109" s="16" t="s">
        <v>449</v>
      </c>
      <c r="C109" s="16" t="s">
        <v>524</v>
      </c>
      <c r="D109" s="17" t="s">
        <v>190</v>
      </c>
      <c r="E109" s="18">
        <v>45716</v>
      </c>
      <c r="F109" s="16">
        <v>18</v>
      </c>
      <c r="G109" s="13">
        <f>DATE(YEAR(E109), MONTH(E109)+F109, DAY(E109))</f>
        <v>46262</v>
      </c>
      <c r="H109" s="14" t="s">
        <v>261</v>
      </c>
      <c r="I109" s="16" t="s">
        <v>649</v>
      </c>
      <c r="J109" s="16" t="s">
        <v>235</v>
      </c>
      <c r="K109" s="15" t="s">
        <v>262</v>
      </c>
      <c r="L109" s="19">
        <v>317776</v>
      </c>
      <c r="M109" s="19">
        <v>190665.60000000001</v>
      </c>
      <c r="N109" s="20">
        <v>127110.39999999999</v>
      </c>
    </row>
    <row r="110" spans="1:14" ht="90" x14ac:dyDescent="0.25">
      <c r="A110" s="16" t="s">
        <v>370</v>
      </c>
      <c r="B110" s="16" t="s">
        <v>450</v>
      </c>
      <c r="C110" s="16" t="s">
        <v>525</v>
      </c>
      <c r="D110" s="17" t="s">
        <v>172</v>
      </c>
      <c r="E110" s="18">
        <v>45716</v>
      </c>
      <c r="F110" s="16">
        <v>16</v>
      </c>
      <c r="G110" s="13">
        <f>DATE(YEAR(E110), MONTH(E110)+F110, DAY(E110))</f>
        <v>46201</v>
      </c>
      <c r="H110" s="14" t="s">
        <v>261</v>
      </c>
      <c r="I110" s="16" t="s">
        <v>650</v>
      </c>
      <c r="J110" s="16" t="s">
        <v>260</v>
      </c>
      <c r="K110" s="15" t="s">
        <v>262</v>
      </c>
      <c r="L110" s="19">
        <v>401272.47000000003</v>
      </c>
      <c r="M110" s="19">
        <v>85333.33</v>
      </c>
      <c r="N110" s="20">
        <v>315939.14</v>
      </c>
    </row>
    <row r="111" spans="1:14" ht="90" x14ac:dyDescent="0.25">
      <c r="A111" s="16" t="s">
        <v>371</v>
      </c>
      <c r="B111" s="16" t="s">
        <v>74</v>
      </c>
      <c r="C111" s="16" t="s">
        <v>146</v>
      </c>
      <c r="D111" s="17" t="s">
        <v>195</v>
      </c>
      <c r="E111" s="18">
        <v>45712</v>
      </c>
      <c r="F111" s="16">
        <v>18</v>
      </c>
      <c r="G111" s="13">
        <f>DATE(YEAR(E111), MONTH(E111)+F111, DAY(E111))</f>
        <v>46258</v>
      </c>
      <c r="H111" s="14" t="s">
        <v>261</v>
      </c>
      <c r="I111" s="16" t="s">
        <v>651</v>
      </c>
      <c r="J111" s="16" t="s">
        <v>237</v>
      </c>
      <c r="K111" s="15" t="s">
        <v>262</v>
      </c>
      <c r="L111" s="19">
        <v>571512</v>
      </c>
      <c r="M111" s="19">
        <v>342907.2</v>
      </c>
      <c r="N111" s="20">
        <v>228604.79999999999</v>
      </c>
    </row>
    <row r="112" spans="1:14" ht="105" x14ac:dyDescent="0.25">
      <c r="A112" s="16" t="s">
        <v>372</v>
      </c>
      <c r="B112" s="16" t="s">
        <v>451</v>
      </c>
      <c r="C112" s="16" t="s">
        <v>526</v>
      </c>
      <c r="D112" s="17" t="s">
        <v>182</v>
      </c>
      <c r="E112" s="18">
        <v>45723</v>
      </c>
      <c r="F112" s="16">
        <v>18</v>
      </c>
      <c r="G112" s="13">
        <f>DATE(YEAR(E112), MONTH(E112)+F112, DAY(E112))</f>
        <v>46272</v>
      </c>
      <c r="H112" s="14" t="s">
        <v>261</v>
      </c>
      <c r="I112" s="16" t="s">
        <v>652</v>
      </c>
      <c r="J112" s="16" t="s">
        <v>255</v>
      </c>
      <c r="K112" s="15" t="s">
        <v>262</v>
      </c>
      <c r="L112" s="19">
        <v>1000000</v>
      </c>
      <c r="M112" s="19">
        <v>500000</v>
      </c>
      <c r="N112" s="20">
        <v>500000</v>
      </c>
    </row>
    <row r="113" spans="1:14" ht="75" x14ac:dyDescent="0.25">
      <c r="A113" s="16" t="s">
        <v>373</v>
      </c>
      <c r="B113" s="16" t="s">
        <v>452</v>
      </c>
      <c r="C113" s="16" t="s">
        <v>527</v>
      </c>
      <c r="D113" s="17" t="s">
        <v>175</v>
      </c>
      <c r="E113" s="18">
        <v>45723</v>
      </c>
      <c r="F113" s="16">
        <v>18</v>
      </c>
      <c r="G113" s="13">
        <f>DATE(YEAR(E113), MONTH(E113)+F113, DAY(E113))</f>
        <v>46272</v>
      </c>
      <c r="H113" s="14" t="s">
        <v>261</v>
      </c>
      <c r="I113" s="16" t="s">
        <v>653</v>
      </c>
      <c r="J113" s="16" t="s">
        <v>233</v>
      </c>
      <c r="K113" s="15" t="s">
        <v>262</v>
      </c>
      <c r="L113" s="19">
        <v>322400</v>
      </c>
      <c r="M113" s="19">
        <v>193440</v>
      </c>
      <c r="N113" s="20">
        <v>128960</v>
      </c>
    </row>
    <row r="114" spans="1:14" ht="90" x14ac:dyDescent="0.25">
      <c r="A114" s="16" t="s">
        <v>374</v>
      </c>
      <c r="B114" s="16" t="s">
        <v>453</v>
      </c>
      <c r="C114" s="16" t="s">
        <v>528</v>
      </c>
      <c r="D114" s="17" t="s">
        <v>474</v>
      </c>
      <c r="E114" s="18">
        <v>45716</v>
      </c>
      <c r="F114" s="16">
        <v>18</v>
      </c>
      <c r="G114" s="13">
        <f>DATE(YEAR(E114), MONTH(E114)+F114, DAY(E114))</f>
        <v>46262</v>
      </c>
      <c r="H114" s="14" t="s">
        <v>261</v>
      </c>
      <c r="I114" s="16" t="s">
        <v>654</v>
      </c>
      <c r="J114" s="16" t="s">
        <v>230</v>
      </c>
      <c r="K114" s="15" t="s">
        <v>262</v>
      </c>
      <c r="L114" s="19">
        <v>207080</v>
      </c>
      <c r="M114" s="19">
        <v>124248</v>
      </c>
      <c r="N114" s="20">
        <v>82832</v>
      </c>
    </row>
    <row r="115" spans="1:14" ht="105" x14ac:dyDescent="0.25">
      <c r="A115" s="16" t="s">
        <v>375</v>
      </c>
      <c r="B115" s="16" t="s">
        <v>454</v>
      </c>
      <c r="C115" s="16" t="s">
        <v>529</v>
      </c>
      <c r="D115" s="17" t="s">
        <v>177</v>
      </c>
      <c r="E115" s="18">
        <v>45716</v>
      </c>
      <c r="F115" s="16">
        <v>18</v>
      </c>
      <c r="G115" s="13">
        <f>DATE(YEAR(E115), MONTH(E115)+F115, DAY(E115))</f>
        <v>46262</v>
      </c>
      <c r="H115" s="14" t="s">
        <v>261</v>
      </c>
      <c r="I115" s="16" t="s">
        <v>655</v>
      </c>
      <c r="J115" s="16" t="s">
        <v>254</v>
      </c>
      <c r="K115" s="15" t="s">
        <v>262</v>
      </c>
      <c r="L115" s="19">
        <v>999400</v>
      </c>
      <c r="M115" s="19">
        <v>499700</v>
      </c>
      <c r="N115" s="20">
        <v>499700</v>
      </c>
    </row>
    <row r="116" spans="1:14" ht="105" x14ac:dyDescent="0.25">
      <c r="A116" s="16" t="s">
        <v>376</v>
      </c>
      <c r="B116" s="16" t="s">
        <v>76</v>
      </c>
      <c r="C116" s="16" t="s">
        <v>148</v>
      </c>
      <c r="D116" s="17" t="s">
        <v>185</v>
      </c>
      <c r="E116" s="18">
        <v>45716</v>
      </c>
      <c r="F116" s="16">
        <v>18</v>
      </c>
      <c r="G116" s="13">
        <f>DATE(YEAR(E116), MONTH(E116)+F116, DAY(E116))</f>
        <v>46262</v>
      </c>
      <c r="H116" s="14" t="s">
        <v>261</v>
      </c>
      <c r="I116" s="16" t="s">
        <v>656</v>
      </c>
      <c r="J116" s="16" t="s">
        <v>238</v>
      </c>
      <c r="K116" s="15" t="s">
        <v>262</v>
      </c>
      <c r="L116" s="19">
        <v>530610</v>
      </c>
      <c r="M116" s="19">
        <v>265305</v>
      </c>
      <c r="N116" s="20">
        <v>265305</v>
      </c>
    </row>
    <row r="117" spans="1:14" ht="75" x14ac:dyDescent="0.25">
      <c r="A117" s="16" t="s">
        <v>377</v>
      </c>
      <c r="B117" s="16" t="s">
        <v>82</v>
      </c>
      <c r="C117" s="16" t="s">
        <v>154</v>
      </c>
      <c r="D117" s="17" t="s">
        <v>198</v>
      </c>
      <c r="E117" s="18">
        <v>45716</v>
      </c>
      <c r="F117" s="16">
        <v>18</v>
      </c>
      <c r="G117" s="13">
        <f>DATE(YEAR(E117), MONTH(E117)+F117, DAY(E117))</f>
        <v>46262</v>
      </c>
      <c r="H117" s="14" t="s">
        <v>261</v>
      </c>
      <c r="I117" s="16" t="s">
        <v>657</v>
      </c>
      <c r="J117" s="16" t="s">
        <v>226</v>
      </c>
      <c r="K117" s="15" t="s">
        <v>262</v>
      </c>
      <c r="L117" s="19">
        <v>429512</v>
      </c>
      <c r="M117" s="19">
        <v>257707.2</v>
      </c>
      <c r="N117" s="20">
        <v>171804.79999999999</v>
      </c>
    </row>
    <row r="118" spans="1:14" ht="75" x14ac:dyDescent="0.25">
      <c r="A118" s="16" t="s">
        <v>378</v>
      </c>
      <c r="B118" s="16" t="s">
        <v>53</v>
      </c>
      <c r="C118" s="16" t="s">
        <v>125</v>
      </c>
      <c r="D118" s="17" t="s">
        <v>170</v>
      </c>
      <c r="E118" s="18">
        <v>45712</v>
      </c>
      <c r="F118" s="16">
        <v>18</v>
      </c>
      <c r="G118" s="13">
        <f>DATE(YEAR(E118), MONTH(E118)+F118, DAY(E118))</f>
        <v>46258</v>
      </c>
      <c r="H118" s="14" t="s">
        <v>261</v>
      </c>
      <c r="I118" s="16" t="s">
        <v>658</v>
      </c>
      <c r="J118" s="16" t="s">
        <v>226</v>
      </c>
      <c r="K118" s="15" t="s">
        <v>262</v>
      </c>
      <c r="L118" s="19">
        <v>660800</v>
      </c>
      <c r="M118" s="19">
        <v>396480</v>
      </c>
      <c r="N118" s="20">
        <v>264320</v>
      </c>
    </row>
    <row r="119" spans="1:14" ht="225" x14ac:dyDescent="0.25">
      <c r="A119" s="16" t="s">
        <v>379</v>
      </c>
      <c r="B119" s="16" t="s">
        <v>72</v>
      </c>
      <c r="C119" s="16" t="s">
        <v>144</v>
      </c>
      <c r="D119" s="17" t="s">
        <v>219</v>
      </c>
      <c r="E119" s="18">
        <v>45716</v>
      </c>
      <c r="F119" s="16">
        <v>18</v>
      </c>
      <c r="G119" s="13">
        <f>DATE(YEAR(E119), MONTH(E119)+F119, DAY(E119))</f>
        <v>46262</v>
      </c>
      <c r="H119" s="14" t="s">
        <v>261</v>
      </c>
      <c r="I119" s="16" t="s">
        <v>659</v>
      </c>
      <c r="J119" s="16" t="s">
        <v>257</v>
      </c>
      <c r="K119" s="15" t="s">
        <v>262</v>
      </c>
      <c r="L119" s="19">
        <v>348400</v>
      </c>
      <c r="M119" s="19">
        <v>209040</v>
      </c>
      <c r="N119" s="20">
        <v>139360</v>
      </c>
    </row>
    <row r="120" spans="1:14" ht="150" x14ac:dyDescent="0.25">
      <c r="A120" s="16" t="s">
        <v>380</v>
      </c>
      <c r="B120" s="16" t="s">
        <v>63</v>
      </c>
      <c r="C120" s="16" t="s">
        <v>135</v>
      </c>
      <c r="D120" s="17" t="s">
        <v>188</v>
      </c>
      <c r="E120" s="18">
        <v>45723</v>
      </c>
      <c r="F120" s="16">
        <v>18</v>
      </c>
      <c r="G120" s="13">
        <f>DATE(YEAR(E120), MONTH(E120)+F120, DAY(E120))</f>
        <v>46272</v>
      </c>
      <c r="H120" s="14" t="s">
        <v>261</v>
      </c>
      <c r="I120" s="16" t="s">
        <v>660</v>
      </c>
      <c r="J120" s="16" t="s">
        <v>686</v>
      </c>
      <c r="K120" s="15" t="s">
        <v>262</v>
      </c>
      <c r="L120" s="19">
        <v>988695.8899999999</v>
      </c>
      <c r="M120" s="19">
        <v>494347.92</v>
      </c>
      <c r="N120" s="20">
        <v>494347.97</v>
      </c>
    </row>
    <row r="121" spans="1:14" ht="120" x14ac:dyDescent="0.25">
      <c r="A121" s="16" t="s">
        <v>381</v>
      </c>
      <c r="B121" s="16" t="s">
        <v>455</v>
      </c>
      <c r="C121" s="16" t="s">
        <v>530</v>
      </c>
      <c r="D121" s="17" t="s">
        <v>475</v>
      </c>
      <c r="E121" s="18">
        <v>45723</v>
      </c>
      <c r="F121" s="16">
        <v>18</v>
      </c>
      <c r="G121" s="13">
        <f>DATE(YEAR(E121), MONTH(E121)+F121, DAY(E121))</f>
        <v>46272</v>
      </c>
      <c r="H121" s="14" t="s">
        <v>261</v>
      </c>
      <c r="I121" s="16" t="s">
        <v>661</v>
      </c>
      <c r="J121" s="16" t="s">
        <v>237</v>
      </c>
      <c r="K121" s="15" t="s">
        <v>262</v>
      </c>
      <c r="L121" s="19">
        <v>650366.30000000005</v>
      </c>
      <c r="M121" s="19">
        <v>390219.78</v>
      </c>
      <c r="N121" s="20">
        <v>260146.52</v>
      </c>
    </row>
    <row r="122" spans="1:14" ht="75" x14ac:dyDescent="0.25">
      <c r="A122" s="16" t="s">
        <v>382</v>
      </c>
      <c r="B122" s="16" t="s">
        <v>456</v>
      </c>
      <c r="C122" s="16" t="s">
        <v>531</v>
      </c>
      <c r="D122" s="17" t="s">
        <v>209</v>
      </c>
      <c r="E122" s="18">
        <v>45716</v>
      </c>
      <c r="F122" s="16">
        <v>14</v>
      </c>
      <c r="G122" s="13">
        <f>DATE(YEAR(E122), MONTH(E122)+F122, DAY(E122))</f>
        <v>46140</v>
      </c>
      <c r="H122" s="14" t="s">
        <v>261</v>
      </c>
      <c r="I122" s="16" t="s">
        <v>662</v>
      </c>
      <c r="J122" s="16" t="s">
        <v>241</v>
      </c>
      <c r="K122" s="15" t="s">
        <v>262</v>
      </c>
      <c r="L122" s="19">
        <v>350000</v>
      </c>
      <c r="M122" s="19">
        <v>210000</v>
      </c>
      <c r="N122" s="20">
        <v>140000</v>
      </c>
    </row>
    <row r="123" spans="1:14" ht="90" x14ac:dyDescent="0.25">
      <c r="A123" s="16" t="s">
        <v>383</v>
      </c>
      <c r="B123" s="16" t="s">
        <v>457</v>
      </c>
      <c r="C123" s="16" t="s">
        <v>532</v>
      </c>
      <c r="D123" s="17" t="s">
        <v>224</v>
      </c>
      <c r="E123" s="18">
        <v>45716</v>
      </c>
      <c r="F123" s="16">
        <v>18</v>
      </c>
      <c r="G123" s="13">
        <f>DATE(YEAR(E123), MONTH(E123)+F123, DAY(E123))</f>
        <v>46262</v>
      </c>
      <c r="H123" s="14" t="s">
        <v>261</v>
      </c>
      <c r="I123" s="16" t="s">
        <v>663</v>
      </c>
      <c r="J123" s="16" t="s">
        <v>226</v>
      </c>
      <c r="K123" s="15" t="s">
        <v>262</v>
      </c>
      <c r="L123" s="19">
        <v>616000</v>
      </c>
      <c r="M123" s="19">
        <v>369600</v>
      </c>
      <c r="N123" s="20">
        <v>246400</v>
      </c>
    </row>
    <row r="124" spans="1:14" ht="75" x14ac:dyDescent="0.25">
      <c r="A124" s="16" t="s">
        <v>384</v>
      </c>
      <c r="B124" s="16" t="s">
        <v>458</v>
      </c>
      <c r="C124" s="16" t="s">
        <v>533</v>
      </c>
      <c r="D124" s="17" t="s">
        <v>220</v>
      </c>
      <c r="E124" s="18">
        <v>45723</v>
      </c>
      <c r="F124" s="16">
        <v>18</v>
      </c>
      <c r="G124" s="13">
        <f>DATE(YEAR(E124), MONTH(E124)+F124, DAY(E124))</f>
        <v>46272</v>
      </c>
      <c r="H124" s="14" t="s">
        <v>261</v>
      </c>
      <c r="I124" s="16" t="s">
        <v>664</v>
      </c>
      <c r="J124" s="16" t="s">
        <v>260</v>
      </c>
      <c r="K124" s="15" t="s">
        <v>262</v>
      </c>
      <c r="L124" s="19">
        <v>415000</v>
      </c>
      <c r="M124" s="19">
        <v>249000</v>
      </c>
      <c r="N124" s="20">
        <v>166000</v>
      </c>
    </row>
    <row r="125" spans="1:14" ht="75" x14ac:dyDescent="0.25">
      <c r="A125" s="16" t="s">
        <v>385</v>
      </c>
      <c r="B125" s="16" t="s">
        <v>44</v>
      </c>
      <c r="C125" s="16" t="s">
        <v>116</v>
      </c>
      <c r="D125" s="17" t="s">
        <v>202</v>
      </c>
      <c r="E125" s="18">
        <v>45712</v>
      </c>
      <c r="F125" s="16">
        <v>18</v>
      </c>
      <c r="G125" s="13">
        <f>DATE(YEAR(E125), MONTH(E125)+F125, DAY(E125))</f>
        <v>46258</v>
      </c>
      <c r="H125" s="14" t="s">
        <v>261</v>
      </c>
      <c r="I125" s="16" t="s">
        <v>665</v>
      </c>
      <c r="J125" s="16" t="s">
        <v>226</v>
      </c>
      <c r="K125" s="15" t="s">
        <v>262</v>
      </c>
      <c r="L125" s="19">
        <v>863800</v>
      </c>
      <c r="M125" s="19">
        <v>433280</v>
      </c>
      <c r="N125" s="20">
        <v>430520</v>
      </c>
    </row>
    <row r="126" spans="1:14" ht="120" x14ac:dyDescent="0.25">
      <c r="A126" s="16" t="s">
        <v>386</v>
      </c>
      <c r="B126" s="16" t="s">
        <v>69</v>
      </c>
      <c r="C126" s="16" t="s">
        <v>141</v>
      </c>
      <c r="D126" s="17" t="s">
        <v>218</v>
      </c>
      <c r="E126" s="18">
        <v>45712</v>
      </c>
      <c r="F126" s="16">
        <v>18</v>
      </c>
      <c r="G126" s="13">
        <f>DATE(YEAR(E126), MONTH(E126)+F126, DAY(E126))</f>
        <v>46258</v>
      </c>
      <c r="H126" s="14" t="s">
        <v>261</v>
      </c>
      <c r="I126" s="16" t="s">
        <v>666</v>
      </c>
      <c r="J126" s="16" t="s">
        <v>247</v>
      </c>
      <c r="K126" s="15" t="s">
        <v>262</v>
      </c>
      <c r="L126" s="19">
        <v>665229.48</v>
      </c>
      <c r="M126" s="19">
        <v>399137.69</v>
      </c>
      <c r="N126" s="20">
        <v>266091.78999999998</v>
      </c>
    </row>
    <row r="127" spans="1:14" ht="75" x14ac:dyDescent="0.25">
      <c r="A127" s="16" t="s">
        <v>387</v>
      </c>
      <c r="B127" s="16" t="s">
        <v>459</v>
      </c>
      <c r="C127" s="16" t="s">
        <v>534</v>
      </c>
      <c r="D127" s="17" t="s">
        <v>196</v>
      </c>
      <c r="E127" s="18">
        <v>45716</v>
      </c>
      <c r="F127" s="16">
        <v>18</v>
      </c>
      <c r="G127" s="13">
        <f>DATE(YEAR(E127), MONTH(E127)+F127, DAY(E127))</f>
        <v>46262</v>
      </c>
      <c r="H127" s="14" t="s">
        <v>261</v>
      </c>
      <c r="I127" s="16" t="s">
        <v>667</v>
      </c>
      <c r="J127" s="16" t="s">
        <v>255</v>
      </c>
      <c r="K127" s="15" t="s">
        <v>262</v>
      </c>
      <c r="L127" s="19">
        <v>115000</v>
      </c>
      <c r="M127" s="19">
        <v>69000</v>
      </c>
      <c r="N127" s="20">
        <v>46000</v>
      </c>
    </row>
    <row r="128" spans="1:14" ht="120" x14ac:dyDescent="0.25">
      <c r="A128" s="16" t="s">
        <v>388</v>
      </c>
      <c r="B128" s="16" t="s">
        <v>460</v>
      </c>
      <c r="C128" s="16" t="s">
        <v>535</v>
      </c>
      <c r="D128" s="17" t="s">
        <v>476</v>
      </c>
      <c r="E128" s="18">
        <v>45723</v>
      </c>
      <c r="F128" s="16">
        <v>18</v>
      </c>
      <c r="G128" s="13">
        <f>DATE(YEAR(E128), MONTH(E128)+F128, DAY(E128))</f>
        <v>46272</v>
      </c>
      <c r="H128" s="14" t="s">
        <v>261</v>
      </c>
      <c r="I128" s="16" t="s">
        <v>668</v>
      </c>
      <c r="J128" s="16" t="s">
        <v>246</v>
      </c>
      <c r="K128" s="15" t="s">
        <v>262</v>
      </c>
      <c r="L128" s="19">
        <v>416600</v>
      </c>
      <c r="M128" s="19">
        <v>249960</v>
      </c>
      <c r="N128" s="20">
        <v>166640</v>
      </c>
    </row>
    <row r="129" spans="1:14" ht="75" x14ac:dyDescent="0.25">
      <c r="A129" s="16" t="s">
        <v>389</v>
      </c>
      <c r="B129" s="16" t="s">
        <v>461</v>
      </c>
      <c r="C129" s="16" t="s">
        <v>536</v>
      </c>
      <c r="D129" s="17" t="s">
        <v>190</v>
      </c>
      <c r="E129" s="18">
        <v>45716</v>
      </c>
      <c r="F129" s="16">
        <v>18</v>
      </c>
      <c r="G129" s="13">
        <f>DATE(YEAR(E129), MONTH(E129)+F129, DAY(E129))</f>
        <v>46262</v>
      </c>
      <c r="H129" s="14" t="s">
        <v>261</v>
      </c>
      <c r="I129" s="16" t="s">
        <v>669</v>
      </c>
      <c r="J129" s="16" t="s">
        <v>233</v>
      </c>
      <c r="K129" s="15" t="s">
        <v>262</v>
      </c>
      <c r="L129" s="19">
        <v>1000000</v>
      </c>
      <c r="M129" s="19">
        <v>500000</v>
      </c>
      <c r="N129" s="20">
        <v>500000</v>
      </c>
    </row>
    <row r="130" spans="1:14" ht="75" x14ac:dyDescent="0.25">
      <c r="A130" s="16" t="s">
        <v>390</v>
      </c>
      <c r="B130" s="16" t="s">
        <v>85</v>
      </c>
      <c r="C130" s="16" t="s">
        <v>157</v>
      </c>
      <c r="D130" s="17" t="s">
        <v>193</v>
      </c>
      <c r="E130" s="18">
        <v>45716</v>
      </c>
      <c r="F130" s="16">
        <v>18</v>
      </c>
      <c r="G130" s="13">
        <f>DATE(YEAR(E130), MONTH(E130)+F130, DAY(E130))</f>
        <v>46262</v>
      </c>
      <c r="H130" s="14" t="s">
        <v>261</v>
      </c>
      <c r="I130" s="16" t="s">
        <v>670</v>
      </c>
      <c r="J130" s="16" t="s">
        <v>250</v>
      </c>
      <c r="K130" s="15" t="s">
        <v>262</v>
      </c>
      <c r="L130" s="19">
        <v>330555</v>
      </c>
      <c r="M130" s="19">
        <v>198333</v>
      </c>
      <c r="N130" s="20">
        <v>132222</v>
      </c>
    </row>
    <row r="131" spans="1:14" ht="150" x14ac:dyDescent="0.25">
      <c r="A131" s="16" t="s">
        <v>391</v>
      </c>
      <c r="B131" s="16" t="s">
        <v>462</v>
      </c>
      <c r="C131" s="16" t="s">
        <v>537</v>
      </c>
      <c r="D131" s="17" t="s">
        <v>194</v>
      </c>
      <c r="E131" s="18">
        <v>45712</v>
      </c>
      <c r="F131" s="16">
        <v>17</v>
      </c>
      <c r="G131" s="13">
        <f>DATE(YEAR(E131), MONTH(E131)+F131, DAY(E131))</f>
        <v>46227</v>
      </c>
      <c r="H131" s="14" t="s">
        <v>261</v>
      </c>
      <c r="I131" s="16" t="s">
        <v>671</v>
      </c>
      <c r="J131" s="16" t="s">
        <v>237</v>
      </c>
      <c r="K131" s="15" t="s">
        <v>262</v>
      </c>
      <c r="L131" s="19">
        <v>130944</v>
      </c>
      <c r="M131" s="19">
        <v>78566.399999999994</v>
      </c>
      <c r="N131" s="20">
        <v>52377.599999999999</v>
      </c>
    </row>
    <row r="132" spans="1:14" ht="135" x14ac:dyDescent="0.25">
      <c r="A132" s="16" t="s">
        <v>392</v>
      </c>
      <c r="B132" s="16" t="s">
        <v>83</v>
      </c>
      <c r="C132" s="16" t="s">
        <v>155</v>
      </c>
      <c r="D132" s="17" t="s">
        <v>192</v>
      </c>
      <c r="E132" s="18">
        <v>45723</v>
      </c>
      <c r="F132" s="16">
        <v>15</v>
      </c>
      <c r="G132" s="13">
        <f>DATE(YEAR(E132), MONTH(E132)+F132, DAY(E132))</f>
        <v>46180</v>
      </c>
      <c r="H132" s="14" t="s">
        <v>261</v>
      </c>
      <c r="I132" s="16" t="s">
        <v>672</v>
      </c>
      <c r="J132" s="16" t="s">
        <v>226</v>
      </c>
      <c r="K132" s="15" t="s">
        <v>262</v>
      </c>
      <c r="L132" s="19">
        <v>407960</v>
      </c>
      <c r="M132" s="19">
        <v>244776</v>
      </c>
      <c r="N132" s="20">
        <v>163184</v>
      </c>
    </row>
    <row r="133" spans="1:14" ht="75" x14ac:dyDescent="0.25">
      <c r="A133" s="16" t="s">
        <v>393</v>
      </c>
      <c r="B133" s="16" t="s">
        <v>463</v>
      </c>
      <c r="C133" s="16" t="s">
        <v>538</v>
      </c>
      <c r="D133" s="17" t="s">
        <v>196</v>
      </c>
      <c r="E133" s="18">
        <v>45716</v>
      </c>
      <c r="F133" s="16">
        <v>18</v>
      </c>
      <c r="G133" s="13">
        <f>DATE(YEAR(E133), MONTH(E133)+F133, DAY(E133))</f>
        <v>46262</v>
      </c>
      <c r="H133" s="14" t="s">
        <v>261</v>
      </c>
      <c r="I133" s="16" t="s">
        <v>673</v>
      </c>
      <c r="J133" s="16" t="s">
        <v>226</v>
      </c>
      <c r="K133" s="15" t="s">
        <v>262</v>
      </c>
      <c r="L133" s="19">
        <v>252654</v>
      </c>
      <c r="M133" s="19">
        <v>151592.4</v>
      </c>
      <c r="N133" s="20">
        <v>101061.6</v>
      </c>
    </row>
    <row r="134" spans="1:14" ht="75" x14ac:dyDescent="0.25">
      <c r="A134" s="16" t="s">
        <v>394</v>
      </c>
      <c r="B134" s="16" t="s">
        <v>68</v>
      </c>
      <c r="C134" s="16" t="s">
        <v>140</v>
      </c>
      <c r="D134" s="17" t="s">
        <v>213</v>
      </c>
      <c r="E134" s="18">
        <v>45712</v>
      </c>
      <c r="F134" s="16">
        <v>18</v>
      </c>
      <c r="G134" s="13">
        <f>DATE(YEAR(E134), MONTH(E134)+F134, DAY(E134))</f>
        <v>46258</v>
      </c>
      <c r="H134" s="14" t="s">
        <v>261</v>
      </c>
      <c r="I134" s="16" t="s">
        <v>674</v>
      </c>
      <c r="J134" s="16" t="s">
        <v>231</v>
      </c>
      <c r="K134" s="15" t="s">
        <v>262</v>
      </c>
      <c r="L134" s="19">
        <v>499656</v>
      </c>
      <c r="M134" s="19">
        <v>299793.59999999998</v>
      </c>
      <c r="N134" s="20">
        <v>199862.39999999999</v>
      </c>
    </row>
    <row r="135" spans="1:14" ht="120" x14ac:dyDescent="0.25">
      <c r="A135" s="16" t="s">
        <v>395</v>
      </c>
      <c r="B135" s="16" t="s">
        <v>80</v>
      </c>
      <c r="C135" s="16" t="s">
        <v>152</v>
      </c>
      <c r="D135" s="17" t="s">
        <v>223</v>
      </c>
      <c r="E135" s="18">
        <v>45716</v>
      </c>
      <c r="F135" s="16">
        <v>18</v>
      </c>
      <c r="G135" s="13">
        <f>DATE(YEAR(E135), MONTH(E135)+F135, DAY(E135))</f>
        <v>46262</v>
      </c>
      <c r="H135" s="14" t="s">
        <v>261</v>
      </c>
      <c r="I135" s="16" t="s">
        <v>675</v>
      </c>
      <c r="J135" s="16" t="s">
        <v>226</v>
      </c>
      <c r="K135" s="15" t="s">
        <v>262</v>
      </c>
      <c r="L135" s="19">
        <v>253706</v>
      </c>
      <c r="M135" s="19">
        <v>152223.6</v>
      </c>
      <c r="N135" s="20">
        <v>101482.4</v>
      </c>
    </row>
    <row r="136" spans="1:14" ht="150" x14ac:dyDescent="0.25">
      <c r="A136" s="16" t="s">
        <v>396</v>
      </c>
      <c r="B136" s="16" t="s">
        <v>464</v>
      </c>
      <c r="C136" s="16" t="s">
        <v>539</v>
      </c>
      <c r="D136" s="17" t="s">
        <v>194</v>
      </c>
      <c r="E136" s="18">
        <v>45716</v>
      </c>
      <c r="F136" s="16">
        <v>18</v>
      </c>
      <c r="G136" s="13">
        <f>DATE(YEAR(E136), MONTH(E136)+F136, DAY(E136))</f>
        <v>46262</v>
      </c>
      <c r="H136" s="14" t="s">
        <v>261</v>
      </c>
      <c r="I136" s="16" t="s">
        <v>676</v>
      </c>
      <c r="J136" s="16" t="s">
        <v>233</v>
      </c>
      <c r="K136" s="15" t="s">
        <v>262</v>
      </c>
      <c r="L136" s="19">
        <v>226000</v>
      </c>
      <c r="M136" s="19">
        <v>135600</v>
      </c>
      <c r="N136" s="20">
        <v>90400</v>
      </c>
    </row>
    <row r="137" spans="1:14" ht="105" x14ac:dyDescent="0.25">
      <c r="A137" s="16" t="s">
        <v>397</v>
      </c>
      <c r="B137" s="16" t="s">
        <v>465</v>
      </c>
      <c r="C137" s="16" t="s">
        <v>540</v>
      </c>
      <c r="D137" s="17" t="s">
        <v>207</v>
      </c>
      <c r="E137" s="18">
        <v>45723</v>
      </c>
      <c r="F137" s="16">
        <v>18</v>
      </c>
      <c r="G137" s="13">
        <f>DATE(YEAR(E137), MONTH(E137)+F137, DAY(E137))</f>
        <v>46272</v>
      </c>
      <c r="H137" s="14" t="s">
        <v>261</v>
      </c>
      <c r="I137" s="16" t="s">
        <v>677</v>
      </c>
      <c r="J137" s="16" t="s">
        <v>226</v>
      </c>
      <c r="K137" s="15" t="s">
        <v>262</v>
      </c>
      <c r="L137" s="19">
        <v>260960</v>
      </c>
      <c r="M137" s="19">
        <v>156576</v>
      </c>
      <c r="N137" s="20">
        <v>104384</v>
      </c>
    </row>
    <row r="138" spans="1:14" ht="90" x14ac:dyDescent="0.25">
      <c r="A138" s="16" t="s">
        <v>398</v>
      </c>
      <c r="B138" s="16" t="s">
        <v>84</v>
      </c>
      <c r="C138" s="16" t="s">
        <v>156</v>
      </c>
      <c r="D138" s="17" t="s">
        <v>225</v>
      </c>
      <c r="E138" s="18">
        <v>45712</v>
      </c>
      <c r="F138" s="16">
        <v>17</v>
      </c>
      <c r="G138" s="13">
        <f>DATE(YEAR(E138), MONTH(E138)+F138, DAY(E138))</f>
        <v>46227</v>
      </c>
      <c r="H138" s="14" t="s">
        <v>261</v>
      </c>
      <c r="I138" s="16" t="s">
        <v>678</v>
      </c>
      <c r="J138" s="16" t="s">
        <v>226</v>
      </c>
      <c r="K138" s="15" t="s">
        <v>262</v>
      </c>
      <c r="L138" s="19">
        <v>719960</v>
      </c>
      <c r="M138" s="19">
        <v>400000</v>
      </c>
      <c r="N138" s="20">
        <v>319960</v>
      </c>
    </row>
    <row r="139" spans="1:14" ht="165" x14ac:dyDescent="0.25">
      <c r="A139" s="16" t="s">
        <v>399</v>
      </c>
      <c r="B139" s="16" t="s">
        <v>466</v>
      </c>
      <c r="C139" s="16" t="s">
        <v>541</v>
      </c>
      <c r="D139" s="17" t="s">
        <v>190</v>
      </c>
      <c r="E139" s="18">
        <v>45723</v>
      </c>
      <c r="F139" s="16">
        <v>18</v>
      </c>
      <c r="G139" s="13">
        <f>DATE(YEAR(E139), MONTH(E139)+F139, DAY(E139))</f>
        <v>46272</v>
      </c>
      <c r="H139" s="14" t="s">
        <v>261</v>
      </c>
      <c r="I139" s="16" t="s">
        <v>679</v>
      </c>
      <c r="J139" s="16" t="s">
        <v>233</v>
      </c>
      <c r="K139" s="15" t="s">
        <v>262</v>
      </c>
      <c r="L139" s="19">
        <v>660672</v>
      </c>
      <c r="M139" s="19">
        <v>396403.20000000001</v>
      </c>
      <c r="N139" s="20">
        <v>264268.79999999999</v>
      </c>
    </row>
    <row r="140" spans="1:14" ht="75" x14ac:dyDescent="0.25">
      <c r="A140" s="16" t="s">
        <v>400</v>
      </c>
      <c r="B140" s="16" t="s">
        <v>467</v>
      </c>
      <c r="C140" s="16" t="s">
        <v>542</v>
      </c>
      <c r="D140" s="17" t="s">
        <v>190</v>
      </c>
      <c r="E140" s="18">
        <v>45723</v>
      </c>
      <c r="F140" s="16">
        <v>18</v>
      </c>
      <c r="G140" s="13">
        <f>DATE(YEAR(E140), MONTH(E140)+F140, DAY(E140))</f>
        <v>46272</v>
      </c>
      <c r="H140" s="14" t="s">
        <v>261</v>
      </c>
      <c r="I140" s="16" t="s">
        <v>680</v>
      </c>
      <c r="J140" s="16" t="s">
        <v>255</v>
      </c>
      <c r="K140" s="15" t="s">
        <v>262</v>
      </c>
      <c r="L140" s="19">
        <v>270000</v>
      </c>
      <c r="M140" s="19">
        <v>162000</v>
      </c>
      <c r="N140" s="20">
        <v>108000</v>
      </c>
    </row>
    <row r="141" spans="1:14" ht="150" x14ac:dyDescent="0.25">
      <c r="A141" s="16" t="s">
        <v>401</v>
      </c>
      <c r="B141" s="16" t="s">
        <v>468</v>
      </c>
      <c r="C141" s="16" t="s">
        <v>543</v>
      </c>
      <c r="D141" s="17" t="s">
        <v>194</v>
      </c>
      <c r="E141" s="18">
        <v>45716</v>
      </c>
      <c r="F141" s="16">
        <v>17</v>
      </c>
      <c r="G141" s="13">
        <f>DATE(YEAR(E141), MONTH(E141)+F141, DAY(E141))</f>
        <v>46231</v>
      </c>
      <c r="H141" s="14" t="s">
        <v>261</v>
      </c>
      <c r="I141" s="16" t="s">
        <v>681</v>
      </c>
      <c r="J141" s="16" t="s">
        <v>231</v>
      </c>
      <c r="K141" s="15" t="s">
        <v>262</v>
      </c>
      <c r="L141" s="19">
        <v>197260</v>
      </c>
      <c r="M141" s="19">
        <v>118356</v>
      </c>
      <c r="N141" s="20">
        <v>78904</v>
      </c>
    </row>
    <row r="144" spans="1:14" x14ac:dyDescent="0.25">
      <c r="M144" s="22"/>
    </row>
  </sheetData>
  <autoFilter ref="A2:N141">
    <sortState ref="A3:N141">
      <sortCondition ref="A2:A141"/>
    </sortState>
  </autoFilter>
  <mergeCells count="1">
    <mergeCell ref="B1:M1"/>
  </mergeCells>
  <conditionalFormatting sqref="B1">
    <cfRule type="duplicateValues" dxfId="5" priority="14"/>
  </conditionalFormatting>
  <conditionalFormatting sqref="B1">
    <cfRule type="duplicateValues" dxfId="4" priority="13"/>
  </conditionalFormatting>
  <conditionalFormatting sqref="B1:B1048576">
    <cfRule type="duplicateValues" dxfId="3" priority="1121"/>
  </conditionalFormatting>
  <conditionalFormatting sqref="A3:A1048576 A1">
    <cfRule type="duplicateValues" dxfId="2" priority="1133"/>
  </conditionalFormatting>
  <conditionalFormatting sqref="A2">
    <cfRule type="duplicateValues" dxfId="1" priority="1135"/>
  </conditionalFormatting>
  <conditionalFormatting sqref="A1:A1048576">
    <cfRule type="duplicateValues" dxfId="0" priority="1136"/>
  </conditionalFormatting>
  <pageMargins left="0.7" right="0.7" top="0.75" bottom="0.75" header="0.3" footer="0.3"/>
  <pageSetup paperSize="9" orientation="portrait" horizontalDpi="4294967295" verticalDpi="4294967295"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K</cp:lastModifiedBy>
  <cp:lastPrinted>2023-04-20T05:28:13Z</cp:lastPrinted>
  <dcterms:created xsi:type="dcterms:W3CDTF">2022-08-26T08:26:16Z</dcterms:created>
  <dcterms:modified xsi:type="dcterms:W3CDTF">2025-03-10T11:47:18Z</dcterms:modified>
</cp:coreProperties>
</file>